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hernandezz\Desktop\Anuario 2023\MAQUETA 27.12.2023_TABULADOS\Tabulados 2023\"/>
    </mc:Choice>
  </mc:AlternateContent>
  <bookViews>
    <workbookView xWindow="0" yWindow="0" windowWidth="20490" windowHeight="7455"/>
  </bookViews>
  <sheets>
    <sheet name="8.1-8.2" sheetId="1" r:id="rId1"/>
    <sheet name="8.3-8.4" sheetId="3" r:id="rId2"/>
    <sheet name="8.5-8.6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4" i="4"/>
  <c r="F18" i="3"/>
  <c r="F5" i="3"/>
  <c r="E46" i="1" l="1"/>
  <c r="D46" i="1"/>
  <c r="C46" i="1"/>
  <c r="B46" i="1" l="1"/>
  <c r="G6" i="1"/>
  <c r="D6" i="1"/>
  <c r="E6" i="1"/>
  <c r="F6" i="1"/>
  <c r="C6" i="1"/>
  <c r="B6" i="1" l="1"/>
</calcChain>
</file>

<file path=xl/sharedStrings.xml><?xml version="1.0" encoding="utf-8"?>
<sst xmlns="http://schemas.openxmlformats.org/spreadsheetml/2006/main" count="187" uniqueCount="68">
  <si>
    <t>8.1: DESEMBARQUE Y COSECHA NACIONAL DE PESCADOS, MOLUSCOS, CRUSTÁCEOS, ALGAS Y OTROS.</t>
  </si>
  <si>
    <t>TIPO DE DESEMBARQUE Y COSECHA</t>
  </si>
  <si>
    <r>
      <t>TOTAL</t>
    </r>
    <r>
      <rPr>
        <b/>
        <vertAlign val="superscript"/>
        <sz val="8"/>
        <rFont val="C Helvetica Condensed"/>
      </rPr>
      <t>/1</t>
    </r>
  </si>
  <si>
    <t>Desembarque y cosecha  (t)</t>
  </si>
  <si>
    <t>Pescados</t>
  </si>
  <si>
    <t>Moluscos</t>
  </si>
  <si>
    <t>Crustáceos</t>
  </si>
  <si>
    <t>Algas</t>
  </si>
  <si>
    <t xml:space="preserve">Otros </t>
  </si>
  <si>
    <r>
      <t>TOTAL</t>
    </r>
    <r>
      <rPr>
        <b/>
        <vertAlign val="superscript"/>
        <sz val="8"/>
        <rFont val="C Helvetica Condensed"/>
        <family val="2"/>
      </rPr>
      <t>/1</t>
    </r>
  </si>
  <si>
    <t>Cosecha de centros de acuicultura</t>
  </si>
  <si>
    <t>-</t>
  </si>
  <si>
    <t>Desembarque artesanal</t>
  </si>
  <si>
    <r>
      <t>Desembarque industrial</t>
    </r>
    <r>
      <rPr>
        <vertAlign val="superscript"/>
        <sz val="8"/>
        <rFont val="C Helvetica Condensed"/>
      </rPr>
      <t>/2</t>
    </r>
  </si>
  <si>
    <r>
      <rPr>
        <b/>
        <sz val="7"/>
        <rFont val="C Helvetica Condensed"/>
      </rPr>
      <t>(-)</t>
    </r>
    <r>
      <rPr>
        <sz val="7"/>
        <rFont val="C Helvetica Condensed"/>
        <family val="2"/>
      </rPr>
      <t xml:space="preserve"> No se registró movimiento.</t>
    </r>
  </si>
  <si>
    <r>
      <rPr>
        <b/>
        <sz val="7"/>
        <rFont val="C Helvetica Condensed"/>
      </rPr>
      <t>(1)</t>
    </r>
    <r>
      <rPr>
        <sz val="7"/>
        <rFont val="C Helvetica Condensed"/>
        <family val="2"/>
      </rPr>
      <t xml:space="preserve"> Algunos totales pueden no corresponder a los sumandos, en virtud de las aproximaciones efectuadas.</t>
    </r>
  </si>
  <si>
    <r>
      <rPr>
        <b/>
        <sz val="7"/>
        <rFont val="C Helvetica Condensed"/>
      </rPr>
      <t xml:space="preserve">(2) </t>
    </r>
    <r>
      <rPr>
        <sz val="7"/>
        <rFont val="C Helvetica Condensed"/>
      </rPr>
      <t>No incluye los desembarques realizados por barcos fábricas en aguas nacionales y las capturas de barcos fábricas e industriales en aguas internacionales</t>
    </r>
  </si>
  <si>
    <t>Fuente: Servicio Nacional de Pesca (Sernapesca).</t>
  </si>
  <si>
    <t xml:space="preserve">                                      Fuente: elaboración propia a partir del cuadro 8.1.</t>
  </si>
  <si>
    <t>8.2: DESEMBARQUE DE BARCOS FÁBRICAS EN AGUAS NACIONALES Y BARCOS FÁBRICAS E INDUSTRIALES</t>
  </si>
  <si>
    <t xml:space="preserve">         EN AGUAS INTERNACIONALES. 2022</t>
  </si>
  <si>
    <t>TIPO  DESEMBARQUE INDUSTRIAL</t>
  </si>
  <si>
    <t>Desembarque  (t)</t>
  </si>
  <si>
    <t>Desembarque industrial en aguas internacionales</t>
  </si>
  <si>
    <t xml:space="preserve">Desembarque barcos fábrica </t>
  </si>
  <si>
    <t>en aguas nacionales</t>
  </si>
  <si>
    <t>en aguas internacionales</t>
  </si>
  <si>
    <r>
      <rPr>
        <b/>
        <sz val="7"/>
        <rFont val="C Helvetica Condensed"/>
      </rPr>
      <t xml:space="preserve">(-) </t>
    </r>
    <r>
      <rPr>
        <sz val="7"/>
        <rFont val="C Helvetica Condensed"/>
        <family val="2"/>
      </rPr>
      <t>No registró movimiento</t>
    </r>
  </si>
  <si>
    <r>
      <rPr>
        <b/>
        <sz val="7"/>
        <rFont val="C Helvetica Condensed"/>
      </rPr>
      <t>(1)</t>
    </r>
    <r>
      <rPr>
        <sz val="7"/>
        <rFont val="C Helvetica Condensed"/>
        <family val="2"/>
      </rPr>
      <t xml:space="preserve">  Algunos totales pueden no corresponder a los sumados, en virtud de las aproximaciones efectuadas.</t>
    </r>
  </si>
  <si>
    <t>8.3: DESEMBARQUE  Y COSECHA EN CENTROS ACUÍCOLAS A NIVEL NACIONAL. 2018 - 2022</t>
  </si>
  <si>
    <t xml:space="preserve">       </t>
  </si>
  <si>
    <t>Desembarque y cosecha anual (t)</t>
  </si>
  <si>
    <r>
      <t xml:space="preserve">(1) </t>
    </r>
    <r>
      <rPr>
        <sz val="7"/>
        <rFont val="C Helvetica Condensed"/>
      </rPr>
      <t>Algunos totales pueden no corresponder a los sumandos, en virtud de las aproximaciones efectuadas.</t>
    </r>
  </si>
  <si>
    <r>
      <rPr>
        <b/>
        <sz val="7"/>
        <rFont val="C Helvetica Condensed"/>
      </rPr>
      <t>(2)</t>
    </r>
    <r>
      <rPr>
        <sz val="7"/>
        <rFont val="C Helvetica Condensed"/>
        <family val="2"/>
      </rPr>
      <t xml:space="preserve"> No incluye la captura de barcos fábricas, ni  la de barcos fábricas e industriales en aguas internacionales.</t>
    </r>
  </si>
  <si>
    <t xml:space="preserve">Fuente: Servicio Nacional de Pesca (Sernapesca). </t>
  </si>
  <si>
    <t>8.4: COSECHA EN CENTROS DE ACUICULTURA, SEGÚN REGIÓN. 2018 - 2022</t>
  </si>
  <si>
    <t>REGIÓN</t>
  </si>
  <si>
    <t>Cosecha anual (t)</t>
  </si>
  <si>
    <r>
      <t xml:space="preserve">TOTAL </t>
    </r>
    <r>
      <rPr>
        <b/>
        <vertAlign val="superscript"/>
        <sz val="8"/>
        <rFont val="C Helvetica Condensed"/>
        <family val="2"/>
      </rPr>
      <t>/1</t>
    </r>
  </si>
  <si>
    <t>Arica y Parinacota</t>
  </si>
  <si>
    <t>Tarapacá</t>
  </si>
  <si>
    <t xml:space="preserve">Antofagasta   </t>
  </si>
  <si>
    <t xml:space="preserve">Atacama    </t>
  </si>
  <si>
    <t>Coquimbo</t>
  </si>
  <si>
    <t xml:space="preserve">Valparaíso   </t>
  </si>
  <si>
    <t xml:space="preserve">Metropolitana </t>
  </si>
  <si>
    <t xml:space="preserve">O'Higgins    </t>
  </si>
  <si>
    <t xml:space="preserve">Maule  </t>
  </si>
  <si>
    <t>Ñuble</t>
  </si>
  <si>
    <t xml:space="preserve">Biobío </t>
  </si>
  <si>
    <t xml:space="preserve">La Araucanía </t>
  </si>
  <si>
    <t>Los Ríos</t>
  </si>
  <si>
    <t xml:space="preserve">Los Lagos  </t>
  </si>
  <si>
    <t xml:space="preserve">Aysén </t>
  </si>
  <si>
    <t xml:space="preserve">Magallanes </t>
  </si>
  <si>
    <r>
      <rPr>
        <b/>
        <sz val="7"/>
        <color rgb="FF000000"/>
        <rFont val="C Helvetica Condensed"/>
      </rPr>
      <t>(-)</t>
    </r>
    <r>
      <rPr>
        <sz val="7"/>
        <color rgb="FF000000"/>
        <rFont val="C Helvetica Condensed"/>
      </rPr>
      <t xml:space="preserve">  No registró movimiento.</t>
    </r>
  </si>
  <si>
    <r>
      <rPr>
        <b/>
        <sz val="7"/>
        <rFont val="C Helvetica Condensed"/>
      </rPr>
      <t xml:space="preserve">(1) </t>
    </r>
    <r>
      <rPr>
        <sz val="7"/>
        <rFont val="C Helvetica Condensed"/>
      </rPr>
      <t>A</t>
    </r>
    <r>
      <rPr>
        <sz val="7"/>
        <rFont val="C Helvetica Condensed"/>
        <family val="2"/>
      </rPr>
      <t>lgunos totales pueden no corresponder a los sumandos, en virtud de las aproximaciones efectuadas.</t>
    </r>
  </si>
  <si>
    <t>8.5: DESEMBARQUE ARTESANAL, SEGÚN  REGIÓN. 2018 - 2022</t>
  </si>
  <si>
    <t xml:space="preserve">Desembarque anual (t) </t>
  </si>
  <si>
    <t>Magallanes</t>
  </si>
  <si>
    <r>
      <t>(-)</t>
    </r>
    <r>
      <rPr>
        <sz val="7"/>
        <rFont val="C Helvetica Condensed"/>
      </rPr>
      <t xml:space="preserve"> </t>
    </r>
    <r>
      <rPr>
        <sz val="7"/>
        <rFont val="C Helvetica Condensed"/>
        <family val="2"/>
      </rPr>
      <t>No registró movimiento</t>
    </r>
  </si>
  <si>
    <r>
      <rPr>
        <b/>
        <sz val="7"/>
        <color rgb="FF000000"/>
        <rFont val="C Helvetica Condensed"/>
      </rPr>
      <t xml:space="preserve">(1) </t>
    </r>
    <r>
      <rPr>
        <sz val="7"/>
        <color rgb="FF000000"/>
        <rFont val="C Helvetica Condensed"/>
      </rPr>
      <t>Algunos totales pueden no corresponder a los sumandos, en virtud de las aproximaciones efectuadas.</t>
    </r>
  </si>
  <si>
    <r>
      <t>8.6: DESEMBARQUE INDUSTRIAL</t>
    </r>
    <r>
      <rPr>
        <b/>
        <vertAlign val="superscript"/>
        <sz val="10"/>
        <rFont val="C Helvetica Condensed"/>
      </rPr>
      <t>/1</t>
    </r>
    <r>
      <rPr>
        <b/>
        <sz val="10"/>
        <rFont val="C Helvetica Condensed"/>
        <family val="2"/>
      </rPr>
      <t>, SEGÚN REGIÓN. 2018 - 2022</t>
    </r>
  </si>
  <si>
    <r>
      <t>TOTAL</t>
    </r>
    <r>
      <rPr>
        <b/>
        <vertAlign val="superscript"/>
        <sz val="8"/>
        <rFont val="C Helvetica Condensed"/>
      </rPr>
      <t>/2</t>
    </r>
  </si>
  <si>
    <r>
      <rPr>
        <b/>
        <sz val="7"/>
        <color rgb="FF000000"/>
        <rFont val="C Helvetica Condensed"/>
      </rPr>
      <t>(-)</t>
    </r>
    <r>
      <rPr>
        <sz val="7"/>
        <color rgb="FF000000"/>
        <rFont val="C Helvetica Condensed"/>
      </rPr>
      <t xml:space="preserve"> No registró movimiento.</t>
    </r>
  </si>
  <si>
    <r>
      <rPr>
        <b/>
        <sz val="7"/>
        <rFont val="C Helvetica Condensed"/>
      </rPr>
      <t xml:space="preserve">(1) </t>
    </r>
    <r>
      <rPr>
        <sz val="7"/>
        <rFont val="C Helvetica Condensed"/>
      </rPr>
      <t xml:space="preserve">Excluye </t>
    </r>
    <r>
      <rPr>
        <sz val="7"/>
        <rFont val="C Helvetica Condensed"/>
        <family val="2"/>
      </rPr>
      <t xml:space="preserve"> la captura de barcos fábricas y  la de barcos fábricas e industriales en aguas internacionales. </t>
    </r>
  </si>
  <si>
    <r>
      <rPr>
        <b/>
        <sz val="7"/>
        <rFont val="C Helvetica Condensed"/>
      </rPr>
      <t>(2)</t>
    </r>
    <r>
      <rPr>
        <sz val="7"/>
        <rFont val="C Helvetica Condensed"/>
      </rPr>
      <t xml:space="preserve"> Algunos totales pueden no corresponder a los sumandos, en virtud de las aproximaciones efectuadas.</t>
    </r>
  </si>
  <si>
    <t>Fuente: elaboración propia en base a información del Servicio Nacional de Pesca (Sernapesca)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</si>
</sst>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 Helvetica Condensed"/>
      <family val="2"/>
    </font>
    <font>
      <b/>
      <sz val="8"/>
      <name val="C Helvetica Condensed"/>
      <family val="2"/>
    </font>
    <font>
      <sz val="7"/>
      <name val="C Helvetica Condensed"/>
      <family val="2"/>
    </font>
    <font>
      <sz val="8"/>
      <color rgb="FFFF0000"/>
      <name val="C Helvetica Condensed"/>
      <family val="2"/>
    </font>
    <font>
      <sz val="7"/>
      <name val="C Helvetica Condensed"/>
    </font>
    <font>
      <b/>
      <sz val="7"/>
      <name val="C Helvetica Condensed"/>
    </font>
    <font>
      <b/>
      <sz val="8"/>
      <name val="C Helvetica Condensed"/>
    </font>
    <font>
      <sz val="10"/>
      <color indexed="8"/>
      <name val="Arial"/>
      <family val="2"/>
    </font>
    <font>
      <b/>
      <vertAlign val="superscript"/>
      <sz val="8"/>
      <name val="C Helvetica Condensed"/>
    </font>
    <font>
      <b/>
      <sz val="10"/>
      <name val="C Helvetica Condensed"/>
      <family val="2"/>
    </font>
    <font>
      <sz val="8"/>
      <name val="C Helvetica Cond"/>
    </font>
    <font>
      <sz val="8"/>
      <color theme="1"/>
      <name val="C Helvetica Cond"/>
    </font>
    <font>
      <vertAlign val="superscript"/>
      <sz val="8"/>
      <name val="C Helvetica Condensed"/>
    </font>
    <font>
      <b/>
      <sz val="8"/>
      <name val="C Helvetica Cond"/>
    </font>
    <font>
      <b/>
      <vertAlign val="superscript"/>
      <sz val="8"/>
      <name val="C Helvetica Condensed"/>
      <family val="2"/>
    </font>
    <font>
      <sz val="10"/>
      <name val="C Helvetica Condensed"/>
      <family val="2"/>
    </font>
    <font>
      <sz val="10"/>
      <name val="Arial"/>
      <family val="2"/>
    </font>
    <font>
      <sz val="8"/>
      <name val="C Helvetica Condensed"/>
    </font>
    <font>
      <b/>
      <sz val="7"/>
      <name val="C Helvetica Condensed"/>
      <family val="2"/>
    </font>
    <font>
      <b/>
      <sz val="7"/>
      <color rgb="FF000000"/>
      <name val="C Helvetica Condensed"/>
    </font>
    <font>
      <sz val="7"/>
      <color rgb="FF000000"/>
      <name val="C Helvetica Condensed"/>
    </font>
    <font>
      <sz val="8"/>
      <color theme="1"/>
      <name val="C Helvetica Condensed"/>
    </font>
    <font>
      <b/>
      <vertAlign val="superscript"/>
      <sz val="10"/>
      <name val="C Helvetica Condensed"/>
    </font>
    <font>
      <sz val="7"/>
      <color theme="1"/>
      <name val="C Helvetica Cond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4" fillId="0" borderId="0"/>
    <xf numFmtId="0" fontId="21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4" fillId="0" borderId="0" xfId="0" applyFont="1" applyFill="1"/>
    <xf numFmtId="0" fontId="20" fillId="0" borderId="0" xfId="0" applyFont="1" applyFill="1"/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14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" fontId="16" fillId="0" borderId="0" xfId="5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21" fillId="0" borderId="0" xfId="3" applyFill="1"/>
    <xf numFmtId="3" fontId="14" fillId="0" borderId="0" xfId="0" applyNumberFormat="1" applyFont="1" applyFill="1" applyAlignment="1">
      <alignment horizontal="left"/>
    </xf>
    <xf numFmtId="3" fontId="14" fillId="0" borderId="0" xfId="0" applyNumberFormat="1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3" fontId="6" fillId="0" borderId="0" xfId="0" applyNumberFormat="1" applyFont="1" applyFill="1" applyAlignment="1">
      <alignment horizontal="right" vertical="center" indent="2"/>
    </xf>
    <xf numFmtId="3" fontId="18" fillId="0" borderId="0" xfId="0" applyNumberFormat="1" applyFont="1" applyFill="1" applyAlignment="1">
      <alignment horizontal="right" vertical="center" indent="2"/>
    </xf>
    <xf numFmtId="0" fontId="5" fillId="0" borderId="0" xfId="0" applyFont="1" applyFill="1" applyAlignment="1">
      <alignment horizontal="left" wrapText="1"/>
    </xf>
    <xf numFmtId="3" fontId="15" fillId="0" borderId="0" xfId="0" applyNumberFormat="1" applyFont="1" applyFill="1" applyAlignment="1">
      <alignment horizontal="right" vertical="center" indent="2"/>
    </xf>
    <xf numFmtId="3" fontId="6" fillId="0" borderId="0" xfId="0" applyNumberFormat="1" applyFont="1" applyFill="1" applyAlignment="1">
      <alignment horizontal="right" vertical="center" wrapText="1" indent="2"/>
    </xf>
    <xf numFmtId="0" fontId="5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 vertical="center" indent="2"/>
    </xf>
    <xf numFmtId="3" fontId="5" fillId="0" borderId="0" xfId="1" applyNumberFormat="1" applyFont="1" applyFill="1" applyAlignment="1">
      <alignment horizontal="right" vertical="center" indent="2"/>
    </xf>
    <xf numFmtId="0" fontId="5" fillId="0" borderId="0" xfId="0" applyFont="1" applyFill="1" applyAlignment="1">
      <alignment horizontal="right" vertical="center" indent="2"/>
    </xf>
    <xf numFmtId="3" fontId="15" fillId="0" borderId="0" xfId="0" applyNumberFormat="1" applyFont="1" applyFill="1" applyAlignment="1">
      <alignment horizontal="right" vertical="center" indent="2"/>
    </xf>
    <xf numFmtId="0" fontId="8" fillId="0" borderId="0" xfId="0" applyFont="1" applyFill="1"/>
    <xf numFmtId="3" fontId="5" fillId="0" borderId="0" xfId="0" applyNumberFormat="1" applyFont="1" applyFill="1" applyAlignment="1">
      <alignment horizontal="right" vertical="center" indent="2"/>
    </xf>
    <xf numFmtId="3" fontId="8" fillId="0" borderId="0" xfId="0" applyNumberFormat="1" applyFont="1" applyFill="1"/>
    <xf numFmtId="0" fontId="5" fillId="0" borderId="3" xfId="0" applyFont="1" applyFill="1" applyBorder="1" applyAlignment="1">
      <alignment horizontal="left"/>
    </xf>
    <xf numFmtId="3" fontId="6" fillId="0" borderId="3" xfId="0" applyNumberFormat="1" applyFont="1" applyFill="1" applyBorder="1" applyAlignment="1">
      <alignment horizontal="right" vertical="center" indent="2"/>
    </xf>
    <xf numFmtId="3" fontId="5" fillId="0" borderId="3" xfId="0" applyNumberFormat="1" applyFont="1" applyFill="1" applyBorder="1" applyAlignment="1">
      <alignment horizontal="right" vertical="center" indent="2"/>
    </xf>
    <xf numFmtId="3" fontId="15" fillId="0" borderId="3" xfId="0" applyNumberFormat="1" applyFont="1" applyFill="1" applyBorder="1" applyAlignment="1">
      <alignment horizontal="right" vertical="center" indent="2"/>
    </xf>
    <xf numFmtId="3" fontId="5" fillId="0" borderId="0" xfId="0" applyNumberFormat="1" applyFont="1" applyFill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14" fillId="0" borderId="0" xfId="3" applyFont="1" applyFill="1"/>
    <xf numFmtId="0" fontId="20" fillId="0" borderId="0" xfId="3" applyFont="1" applyFill="1"/>
    <xf numFmtId="0" fontId="14" fillId="0" borderId="0" xfId="3" applyFont="1" applyFill="1" applyAlignment="1">
      <alignment horizontal="left"/>
    </xf>
    <xf numFmtId="0" fontId="5" fillId="0" borderId="0" xfId="3" applyFont="1" applyFill="1"/>
    <xf numFmtId="0" fontId="6" fillId="0" borderId="2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0" xfId="3" applyFont="1" applyFill="1"/>
    <xf numFmtId="3" fontId="6" fillId="0" borderId="0" xfId="3" applyNumberFormat="1" applyFont="1" applyFill="1" applyAlignment="1">
      <alignment horizontal="right" vertical="center" indent="2"/>
    </xf>
    <xf numFmtId="0" fontId="5" fillId="0" borderId="0" xfId="3" applyFont="1" applyFill="1" applyAlignment="1">
      <alignment horizontal="left"/>
    </xf>
    <xf numFmtId="3" fontId="22" fillId="0" borderId="0" xfId="3" applyNumberFormat="1" applyFont="1" applyFill="1" applyAlignment="1">
      <alignment horizontal="right" vertical="center" indent="2"/>
    </xf>
    <xf numFmtId="0" fontId="5" fillId="0" borderId="1" xfId="3" applyFont="1" applyFill="1" applyBorder="1" applyAlignment="1">
      <alignment horizontal="left"/>
    </xf>
    <xf numFmtId="3" fontId="22" fillId="0" borderId="1" xfId="3" applyNumberFormat="1" applyFont="1" applyFill="1" applyBorder="1" applyAlignment="1">
      <alignment horizontal="right" vertical="center" indent="2"/>
    </xf>
    <xf numFmtId="0" fontId="23" fillId="0" borderId="0" xfId="3" applyFont="1" applyFill="1"/>
    <xf numFmtId="0" fontId="5" fillId="0" borderId="0" xfId="3" applyFont="1" applyFill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9" fillId="0" borderId="0" xfId="3" applyFont="1" applyFill="1"/>
    <xf numFmtId="0" fontId="7" fillId="0" borderId="0" xfId="3" applyFont="1" applyFill="1"/>
    <xf numFmtId="0" fontId="7" fillId="0" borderId="0" xfId="3" applyFont="1" applyFill="1" applyAlignment="1">
      <alignment horizontal="center"/>
    </xf>
    <xf numFmtId="0" fontId="7" fillId="0" borderId="0" xfId="3" applyFont="1" applyFill="1" applyAlignment="1">
      <alignment horizontal="left"/>
    </xf>
    <xf numFmtId="3" fontId="7" fillId="0" borderId="0" xfId="3" applyNumberFormat="1" applyFont="1" applyFill="1" applyAlignment="1">
      <alignment horizontal="center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center" vertical="center"/>
    </xf>
    <xf numFmtId="3" fontId="11" fillId="0" borderId="0" xfId="3" applyNumberFormat="1" applyFont="1" applyFill="1" applyAlignment="1">
      <alignment horizontal="right" indent="2"/>
    </xf>
    <xf numFmtId="0" fontId="5" fillId="0" borderId="0" xfId="3" applyFont="1" applyFill="1" applyAlignment="1">
      <alignment horizontal="right" vertical="center" indent="2"/>
    </xf>
    <xf numFmtId="3" fontId="5" fillId="0" borderId="0" xfId="3" applyNumberFormat="1" applyFont="1" applyFill="1" applyAlignment="1">
      <alignment horizontal="right" vertical="center" indent="2"/>
    </xf>
    <xf numFmtId="3" fontId="5" fillId="0" borderId="1" xfId="3" applyNumberFormat="1" applyFont="1" applyFill="1" applyBorder="1" applyAlignment="1">
      <alignment horizontal="right" vertical="center" indent="2"/>
    </xf>
    <xf numFmtId="0" fontId="24" fillId="0" borderId="0" xfId="3" applyFont="1" applyFill="1" applyAlignment="1">
      <alignment horizontal="left"/>
    </xf>
    <xf numFmtId="3" fontId="5" fillId="0" borderId="0" xfId="3" applyNumberFormat="1" applyFont="1" applyFill="1" applyAlignment="1">
      <alignment horizontal="right"/>
    </xf>
    <xf numFmtId="0" fontId="8" fillId="0" borderId="0" xfId="3" applyFont="1" applyFill="1"/>
    <xf numFmtId="3" fontId="5" fillId="0" borderId="0" xfId="3" applyNumberFormat="1" applyFont="1" applyFill="1"/>
    <xf numFmtId="3" fontId="8" fillId="0" borderId="0" xfId="3" applyNumberFormat="1" applyFont="1" applyFill="1"/>
    <xf numFmtId="0" fontId="11" fillId="0" borderId="4" xfId="3" applyFont="1" applyFill="1" applyBorder="1" applyAlignment="1">
      <alignment horizontal="center" vertical="center"/>
    </xf>
    <xf numFmtId="3" fontId="11" fillId="0" borderId="0" xfId="3" applyNumberFormat="1" applyFont="1" applyFill="1" applyAlignment="1">
      <alignment horizontal="right" vertical="center" indent="1"/>
    </xf>
    <xf numFmtId="3" fontId="11" fillId="0" borderId="0" xfId="3" applyNumberFormat="1" applyFont="1" applyFill="1" applyAlignment="1">
      <alignment horizontal="right" indent="1"/>
    </xf>
    <xf numFmtId="3" fontId="22" fillId="0" borderId="0" xfId="3" applyNumberFormat="1" applyFont="1" applyFill="1" applyAlignment="1">
      <alignment horizontal="right" vertical="center" indent="1"/>
    </xf>
    <xf numFmtId="3" fontId="26" fillId="0" borderId="0" xfId="6" applyNumberFormat="1" applyFont="1" applyFill="1" applyAlignment="1">
      <alignment horizontal="right" indent="1"/>
    </xf>
    <xf numFmtId="3" fontId="6" fillId="0" borderId="0" xfId="3" applyNumberFormat="1" applyFont="1" applyFill="1" applyAlignment="1">
      <alignment horizontal="right"/>
    </xf>
    <xf numFmtId="0" fontId="5" fillId="0" borderId="0" xfId="3" applyFont="1" applyFill="1" applyAlignment="1">
      <alignment horizontal="right"/>
    </xf>
    <xf numFmtId="3" fontId="22" fillId="0" borderId="1" xfId="3" applyNumberFormat="1" applyFont="1" applyFill="1" applyBorder="1" applyAlignment="1">
      <alignment horizontal="right" vertical="center" indent="1"/>
    </xf>
    <xf numFmtId="0" fontId="10" fillId="0" borderId="0" xfId="3" applyFont="1" applyFill="1" applyAlignment="1">
      <alignment horizontal="left"/>
    </xf>
    <xf numFmtId="3" fontId="7" fillId="0" borderId="0" xfId="3" applyNumberFormat="1" applyFont="1" applyFill="1" applyAlignment="1">
      <alignment horizontal="right"/>
    </xf>
    <xf numFmtId="3" fontId="7" fillId="0" borderId="0" xfId="3" applyNumberFormat="1" applyFont="1" applyFill="1"/>
    <xf numFmtId="0" fontId="6" fillId="0" borderId="4" xfId="3" applyFont="1" applyFill="1" applyBorder="1" applyAlignment="1">
      <alignment horizontal="left"/>
    </xf>
    <xf numFmtId="3" fontId="26" fillId="0" borderId="1" xfId="6" applyNumberFormat="1" applyFont="1" applyFill="1" applyBorder="1" applyAlignment="1">
      <alignment horizontal="right" indent="1"/>
    </xf>
    <xf numFmtId="3" fontId="5" fillId="0" borderId="0" xfId="3" applyNumberFormat="1" applyFont="1" applyFill="1" applyAlignment="1">
      <alignment horizontal="left"/>
    </xf>
    <xf numFmtId="0" fontId="28" fillId="0" borderId="0" xfId="7" applyFont="1" applyFill="1"/>
  </cellXfs>
  <cellStyles count="8">
    <cellStyle name="Normal" xfId="0" builtinId="0"/>
    <cellStyle name="Normal 2" xfId="2"/>
    <cellStyle name="Normal 2 3" xfId="4"/>
    <cellStyle name="Normal 3" xfId="5"/>
    <cellStyle name="Normal 3 2" xfId="3"/>
    <cellStyle name="Normal 3 3" xfId="7"/>
    <cellStyle name="Normal 5" xfId="6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/>
              <a:t>Figura 25. Desembarque</a:t>
            </a:r>
            <a:r>
              <a:rPr lang="es-CL" sz="1200" baseline="0"/>
              <a:t> artesanal, industrial y cosecha, según tipo de recurso hidrobiológico. 2022</a:t>
            </a:r>
            <a:endParaRPr lang="es-CL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'8.1-8.2'!$A$7</c:f>
              <c:strCache>
                <c:ptCount val="1"/>
                <c:pt idx="0">
                  <c:v>Cosecha de centros de acuicultura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'8.1-8.2'!$C$4:$G$4</c:f>
              <c:strCache>
                <c:ptCount val="5"/>
                <c:pt idx="0">
                  <c:v>Pescados</c:v>
                </c:pt>
                <c:pt idx="1">
                  <c:v>Moluscos</c:v>
                </c:pt>
                <c:pt idx="2">
                  <c:v>Crustáceos</c:v>
                </c:pt>
                <c:pt idx="3">
                  <c:v>Algas</c:v>
                </c:pt>
                <c:pt idx="4">
                  <c:v>Otros </c:v>
                </c:pt>
              </c:strCache>
            </c:strRef>
          </c:cat>
          <c:val>
            <c:numRef>
              <c:f>'8.1-8.2'!$C$7:$G$7</c:f>
              <c:numCache>
                <c:formatCode>#,##0</c:formatCode>
                <c:ptCount val="5"/>
                <c:pt idx="0">
                  <c:v>1074233.0404999999</c:v>
                </c:pt>
                <c:pt idx="1">
                  <c:v>434356</c:v>
                </c:pt>
                <c:pt idx="2">
                  <c:v>0</c:v>
                </c:pt>
                <c:pt idx="3">
                  <c:v>15573</c:v>
                </c:pt>
                <c:pt idx="4">
                  <c:v>14</c:v>
                </c:pt>
              </c:numCache>
            </c:numRef>
          </c:val>
        </c:ser>
        <c:ser>
          <c:idx val="3"/>
          <c:order val="3"/>
          <c:tx>
            <c:strRef>
              <c:f>'8.1-8.2'!$A$8</c:f>
              <c:strCache>
                <c:ptCount val="1"/>
                <c:pt idx="0">
                  <c:v>Desembarque artesanal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'8.1-8.2'!$C$4:$G$4</c:f>
              <c:strCache>
                <c:ptCount val="5"/>
                <c:pt idx="0">
                  <c:v>Pescados</c:v>
                </c:pt>
                <c:pt idx="1">
                  <c:v>Moluscos</c:v>
                </c:pt>
                <c:pt idx="2">
                  <c:v>Crustáceos</c:v>
                </c:pt>
                <c:pt idx="3">
                  <c:v>Algas</c:v>
                </c:pt>
                <c:pt idx="4">
                  <c:v>Otros </c:v>
                </c:pt>
              </c:strCache>
            </c:strRef>
          </c:cat>
          <c:val>
            <c:numRef>
              <c:f>'8.1-8.2'!$C$8:$G$8</c:f>
              <c:numCache>
                <c:formatCode>#,##0</c:formatCode>
                <c:ptCount val="5"/>
                <c:pt idx="0">
                  <c:v>1074225</c:v>
                </c:pt>
                <c:pt idx="1">
                  <c:v>126614</c:v>
                </c:pt>
                <c:pt idx="2">
                  <c:v>15922</c:v>
                </c:pt>
                <c:pt idx="3">
                  <c:v>464024</c:v>
                </c:pt>
                <c:pt idx="4">
                  <c:v>30194</c:v>
                </c:pt>
              </c:numCache>
            </c:numRef>
          </c:val>
        </c:ser>
        <c:ser>
          <c:idx val="4"/>
          <c:order val="4"/>
          <c:tx>
            <c:strRef>
              <c:f>'8.1-8.2'!$A$9</c:f>
              <c:strCache>
                <c:ptCount val="1"/>
                <c:pt idx="0">
                  <c:v>Desembarque industrial/2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'8.1-8.2'!$C$4:$G$4</c:f>
              <c:strCache>
                <c:ptCount val="5"/>
                <c:pt idx="0">
                  <c:v>Pescados</c:v>
                </c:pt>
                <c:pt idx="1">
                  <c:v>Moluscos</c:v>
                </c:pt>
                <c:pt idx="2">
                  <c:v>Crustáceos</c:v>
                </c:pt>
                <c:pt idx="3">
                  <c:v>Algas</c:v>
                </c:pt>
                <c:pt idx="4">
                  <c:v>Otros </c:v>
                </c:pt>
              </c:strCache>
            </c:strRef>
          </c:cat>
          <c:val>
            <c:numRef>
              <c:f>'8.1-8.2'!$C$9:$G$9</c:f>
              <c:numCache>
                <c:formatCode>#,##0</c:formatCode>
                <c:ptCount val="5"/>
                <c:pt idx="0">
                  <c:v>831386</c:v>
                </c:pt>
                <c:pt idx="1">
                  <c:v>674</c:v>
                </c:pt>
                <c:pt idx="2">
                  <c:v>11891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626336"/>
        <c:axId val="267626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'8.1-8.2'!$A$5:$B$5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'8.1-8.2'!$C$4:$G$4</c15:sqref>
                        </c15:formulaRef>
                      </c:ext>
                    </c:extLst>
                    <c:strCache>
                      <c:ptCount val="5"/>
                      <c:pt idx="0">
                        <c:v>Pescados</c:v>
                      </c:pt>
                      <c:pt idx="1">
                        <c:v>Moluscos</c:v>
                      </c:pt>
                      <c:pt idx="2">
                        <c:v>Crustáceos</c:v>
                      </c:pt>
                      <c:pt idx="3">
                        <c:v>Algas</c:v>
                      </c:pt>
                      <c:pt idx="4">
                        <c:v>Otros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'8.1-8.2'!$C$5:$G$5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'8.1-8.2'!$A$6:$B$6</c15:sqref>
                        </c15:formulaRef>
                      </c:ext>
                    </c:extLst>
                    <c:strCache>
                      <c:ptCount val="2"/>
                      <c:pt idx="0">
                        <c:v>TOTAL/1</c:v>
                      </c:pt>
                      <c:pt idx="1">
                        <c:v>4.079.112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'8.1-8.2'!$C$4:$G$4</c15:sqref>
                        </c15:formulaRef>
                      </c:ext>
                    </c:extLst>
                    <c:strCache>
                      <c:ptCount val="5"/>
                      <c:pt idx="0">
                        <c:v>Pescados</c:v>
                      </c:pt>
                      <c:pt idx="1">
                        <c:v>Moluscos</c:v>
                      </c:pt>
                      <c:pt idx="2">
                        <c:v>Crustáceos</c:v>
                      </c:pt>
                      <c:pt idx="3">
                        <c:v>Algas</c:v>
                      </c:pt>
                      <c:pt idx="4">
                        <c:v>Otros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'8.1-8.2'!$C$6:$G$6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2979844.0405000001</c:v>
                      </c:pt>
                      <c:pt idx="1">
                        <c:v>561644</c:v>
                      </c:pt>
                      <c:pt idx="2">
                        <c:v>27813</c:v>
                      </c:pt>
                      <c:pt idx="3">
                        <c:v>479597</c:v>
                      </c:pt>
                      <c:pt idx="4">
                        <c:v>30214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6762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Tipos de recurso</a:t>
                </a:r>
                <a:r>
                  <a:rPr lang="es-CL" baseline="0"/>
                  <a:t> hidrobiológico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626896"/>
        <c:crosses val="autoZero"/>
        <c:auto val="1"/>
        <c:lblAlgn val="ctr"/>
        <c:lblOffset val="100"/>
        <c:noMultiLvlLbl val="0"/>
      </c:catAx>
      <c:valAx>
        <c:axId val="26762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Toneladas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6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/>
              <a:t>Figura 26: Evolución del desembarque artesanal,</a:t>
            </a:r>
            <a:r>
              <a:rPr lang="es-CL" sz="1200" baseline="0"/>
              <a:t> industrial y cosecha de centros de acuicultura en Chile. 2018 - 2022</a:t>
            </a:r>
            <a:endParaRPr lang="es-C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'[1]Cálculos - No Considerar'!$C$3</c:f>
              <c:strCache>
                <c:ptCount val="1"/>
                <c:pt idx="0">
                  <c:v>Desembarque artesanal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'[1]Cálculos - No Considerar'!$D$2:$H$2</c:f>
              <c:numCache>
                <c:formatCode>General</c:formatCode>
                <c:ptCount val="5"/>
                <c:pt idx="0">
                  <c:v>2018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'[1]Cálculos - No Considerar'!$D$3:$H$3</c:f>
              <c:numCache>
                <c:formatCode>General</c:formatCode>
                <c:ptCount val="5"/>
                <c:pt idx="0">
                  <c:v>1190322.99181</c:v>
                </c:pt>
                <c:pt idx="1">
                  <c:v>1363247</c:v>
                </c:pt>
                <c:pt idx="2">
                  <c:v>1414382</c:v>
                </c:pt>
                <c:pt idx="3">
                  <c:v>1574612</c:v>
                </c:pt>
                <c:pt idx="4">
                  <c:v>1710979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7-4A20-84E2-E606AEA3D75F}"/>
            </c:ext>
          </c:extLst>
        </c:ser>
        <c:ser>
          <c:idx val="1"/>
          <c:order val="1"/>
          <c:tx>
            <c:strRef>
              <c:f>'[1]Cálculos - No Considerar'!$C$4</c:f>
              <c:strCache>
                <c:ptCount val="1"/>
                <c:pt idx="0">
                  <c:v>Desembarque 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'[1]Cálculos - No Considerar'!$D$2:$H$2</c:f>
              <c:numCache>
                <c:formatCode>General</c:formatCode>
                <c:ptCount val="5"/>
                <c:pt idx="0">
                  <c:v>2018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'[1]Cálculos - No Considerar'!$D$4:$H$4</c:f>
              <c:numCache>
                <c:formatCode>General</c:formatCode>
                <c:ptCount val="5"/>
                <c:pt idx="0">
                  <c:v>1099442.6930000002</c:v>
                </c:pt>
                <c:pt idx="1">
                  <c:v>942134</c:v>
                </c:pt>
                <c:pt idx="2">
                  <c:v>727017</c:v>
                </c:pt>
                <c:pt idx="3">
                  <c:v>786023</c:v>
                </c:pt>
                <c:pt idx="4">
                  <c:v>843957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7-4A20-84E2-E606AEA3D75F}"/>
            </c:ext>
          </c:extLst>
        </c:ser>
        <c:ser>
          <c:idx val="2"/>
          <c:order val="2"/>
          <c:tx>
            <c:strRef>
              <c:f>'[1]Cálculos - No Considerar'!$C$5</c:f>
              <c:strCache>
                <c:ptCount val="1"/>
                <c:pt idx="0">
                  <c:v>Cosecha de centros de acuicultura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'[1]Cálculos - No Considerar'!$D$2:$H$2</c:f>
              <c:numCache>
                <c:formatCode>General</c:formatCode>
                <c:ptCount val="5"/>
                <c:pt idx="0">
                  <c:v>2018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'[1]Cálculos - No Considerar'!$D$5:$H$5</c:f>
              <c:numCache>
                <c:formatCode>General</c:formatCode>
                <c:ptCount val="5"/>
                <c:pt idx="0">
                  <c:v>1289450.0765169959</c:v>
                </c:pt>
                <c:pt idx="1">
                  <c:v>1407458</c:v>
                </c:pt>
                <c:pt idx="2">
                  <c:v>1505486</c:v>
                </c:pt>
                <c:pt idx="3">
                  <c:v>1443516</c:v>
                </c:pt>
                <c:pt idx="4">
                  <c:v>1524176.0405000001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97-4A20-84E2-E606AEA3D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7543952"/>
        <c:axId val="267544512"/>
      </c:barChart>
      <c:catAx>
        <c:axId val="267543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544512"/>
        <c:crosses val="autoZero"/>
        <c:auto val="1"/>
        <c:lblAlgn val="ctr"/>
        <c:lblOffset val="100"/>
        <c:noMultiLvlLbl val="0"/>
      </c:catAx>
      <c:valAx>
        <c:axId val="26754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54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14</xdr:row>
      <xdr:rowOff>109536</xdr:rowOff>
    </xdr:from>
    <xdr:to>
      <xdr:col>7</xdr:col>
      <xdr:colOff>95250</xdr:colOff>
      <xdr:row>33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57150</xdr:rowOff>
    </xdr:from>
    <xdr:to>
      <xdr:col>7</xdr:col>
      <xdr:colOff>9525</xdr:colOff>
      <xdr:row>80</xdr:row>
      <xdr:rowOff>52389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z/Desktop/Anuario%202023/MAQUETA%2027.12.2023_TABULADOS/III.%20ASPECTOS%20SOCIO-ECON&#211;MICOS/8.%20PESCA%20Y%20ACUICULTURA/8%205-8%20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5-8.6"/>
      <sheetName val="Cálculos - No Considerar"/>
    </sheetNames>
    <sheetDataSet>
      <sheetData sheetId="0"/>
      <sheetData sheetId="1">
        <row r="2">
          <cell r="D2">
            <v>2018</v>
          </cell>
          <cell r="E2">
            <v>2018</v>
          </cell>
          <cell r="F2">
            <v>2019</v>
          </cell>
          <cell r="G2">
            <v>2020</v>
          </cell>
          <cell r="H2">
            <v>2022</v>
          </cell>
        </row>
        <row r="3">
          <cell r="C3" t="str">
            <v>Desembarque artesanal</v>
          </cell>
          <cell r="D3">
            <v>1190322.99181</v>
          </cell>
          <cell r="E3">
            <v>1363247</v>
          </cell>
          <cell r="F3">
            <v>1414382</v>
          </cell>
          <cell r="G3">
            <v>1574612</v>
          </cell>
          <cell r="H3">
            <v>1710979</v>
          </cell>
        </row>
        <row r="4">
          <cell r="C4" t="str">
            <v>Desembarque industrial</v>
          </cell>
          <cell r="D4">
            <v>1099442.6930000002</v>
          </cell>
          <cell r="E4">
            <v>942134</v>
          </cell>
          <cell r="F4">
            <v>727017</v>
          </cell>
          <cell r="G4">
            <v>786023</v>
          </cell>
          <cell r="H4">
            <v>843957</v>
          </cell>
        </row>
        <row r="5">
          <cell r="C5" t="str">
            <v>Cosecha de centros de acuicultura</v>
          </cell>
          <cell r="D5">
            <v>1289450.0765169959</v>
          </cell>
          <cell r="E5">
            <v>1407458</v>
          </cell>
          <cell r="F5">
            <v>1505486</v>
          </cell>
          <cell r="G5">
            <v>1443516</v>
          </cell>
          <cell r="H5">
            <v>1524176.0405000001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abSelected="1" zoomScaleNormal="100" workbookViewId="0"/>
  </sheetViews>
  <sheetFormatPr baseColWidth="10" defaultColWidth="11.42578125" defaultRowHeight="11.25"/>
  <cols>
    <col min="1" max="1" width="25.140625" style="5" customWidth="1"/>
    <col min="2" max="6" width="11.42578125" style="5" customWidth="1"/>
    <col min="7" max="7" width="13.5703125" style="5" customWidth="1"/>
    <col min="8" max="16384" width="11.42578125" style="5"/>
  </cols>
  <sheetData>
    <row r="1" spans="1:20" ht="15" customHeight="1">
      <c r="A1" s="1" t="s">
        <v>0</v>
      </c>
      <c r="B1" s="1"/>
      <c r="C1" s="1"/>
      <c r="D1" s="1"/>
      <c r="E1" s="1"/>
      <c r="F1" s="1"/>
      <c r="G1" s="2"/>
      <c r="H1" s="3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</row>
    <row r="2" spans="1:20" ht="15" customHeight="1">
      <c r="A2" s="6">
        <v>2022</v>
      </c>
      <c r="B2" s="6"/>
      <c r="C2" s="2"/>
      <c r="D2" s="1"/>
      <c r="E2" s="1"/>
      <c r="F2" s="1"/>
      <c r="G2" s="2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7"/>
      <c r="T2" s="3"/>
    </row>
    <row r="3" spans="1:20" ht="12" customHeight="1">
      <c r="A3" s="8" t="s">
        <v>1</v>
      </c>
      <c r="B3" s="9" t="s">
        <v>2</v>
      </c>
      <c r="C3" s="10" t="s">
        <v>3</v>
      </c>
      <c r="D3" s="10"/>
      <c r="E3" s="10"/>
      <c r="F3" s="10"/>
      <c r="G3" s="1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7"/>
      <c r="T3" s="3"/>
    </row>
    <row r="4" spans="1:20" ht="12" customHeight="1">
      <c r="A4" s="11"/>
      <c r="B4" s="12"/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"/>
      <c r="T4" s="3"/>
    </row>
    <row r="5" spans="1:20" ht="12" customHeight="1">
      <c r="A5" s="14"/>
      <c r="B5" s="15"/>
      <c r="C5" s="16"/>
      <c r="D5" s="16"/>
      <c r="E5" s="16"/>
      <c r="F5" s="16"/>
      <c r="G5" s="1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7"/>
      <c r="T5" s="3"/>
    </row>
    <row r="6" spans="1:20" ht="12" customHeight="1">
      <c r="A6" s="17" t="s">
        <v>9</v>
      </c>
      <c r="B6" s="18">
        <f>SUM(C6:G6)</f>
        <v>4079112.0405000001</v>
      </c>
      <c r="C6" s="19">
        <f>SUM(C7:C9)</f>
        <v>2979844.0405000001</v>
      </c>
      <c r="D6" s="19">
        <f t="shared" ref="D6:F6" si="0">SUM(D7:D9)</f>
        <v>561644</v>
      </c>
      <c r="E6" s="19">
        <f t="shared" si="0"/>
        <v>27813</v>
      </c>
      <c r="F6" s="19">
        <f t="shared" si="0"/>
        <v>479597</v>
      </c>
      <c r="G6" s="19">
        <f>SUM(G7:G9)</f>
        <v>30214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" customHeight="1">
      <c r="A7" s="20" t="s">
        <v>10</v>
      </c>
      <c r="B7" s="18">
        <v>1524176.0404999999</v>
      </c>
      <c r="C7" s="21">
        <v>1074233.0404999999</v>
      </c>
      <c r="D7" s="21">
        <v>434356</v>
      </c>
      <c r="E7" s="22" t="s">
        <v>11</v>
      </c>
      <c r="F7" s="21">
        <v>15573</v>
      </c>
      <c r="G7" s="21">
        <v>14</v>
      </c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" customHeight="1">
      <c r="A8" s="20" t="s">
        <v>12</v>
      </c>
      <c r="B8" s="18">
        <v>1710979</v>
      </c>
      <c r="C8" s="21">
        <v>1074225</v>
      </c>
      <c r="D8" s="21">
        <v>126614</v>
      </c>
      <c r="E8" s="21">
        <v>15922</v>
      </c>
      <c r="F8" s="21">
        <v>464024</v>
      </c>
      <c r="G8" s="21">
        <v>30194</v>
      </c>
      <c r="H8" s="4"/>
    </row>
    <row r="9" spans="1:20" ht="12" customHeight="1">
      <c r="A9" s="23" t="s">
        <v>13</v>
      </c>
      <c r="B9" s="24">
        <v>843957</v>
      </c>
      <c r="C9" s="25">
        <v>831386</v>
      </c>
      <c r="D9" s="25">
        <v>674</v>
      </c>
      <c r="E9" s="25">
        <v>11891</v>
      </c>
      <c r="F9" s="26" t="s">
        <v>11</v>
      </c>
      <c r="G9" s="25">
        <v>6</v>
      </c>
      <c r="H9" s="4"/>
    </row>
    <row r="10" spans="1:20" ht="12" customHeight="1">
      <c r="A10" s="27" t="s">
        <v>14</v>
      </c>
      <c r="B10" s="28"/>
      <c r="C10" s="28"/>
      <c r="D10" s="28"/>
      <c r="E10" s="28"/>
      <c r="F10" s="28"/>
      <c r="G10" s="28"/>
    </row>
    <row r="11" spans="1:20" ht="12" customHeight="1">
      <c r="A11" s="27" t="s">
        <v>15</v>
      </c>
      <c r="B11" s="29"/>
      <c r="C11" s="30"/>
      <c r="D11" s="30"/>
      <c r="E11" s="30"/>
      <c r="F11" s="30"/>
      <c r="G11" s="30"/>
    </row>
    <row r="12" spans="1:20" ht="12" customHeight="1">
      <c r="A12" s="31" t="s">
        <v>16</v>
      </c>
      <c r="B12" s="29"/>
      <c r="C12" s="30"/>
      <c r="D12" s="30"/>
      <c r="E12" s="30"/>
      <c r="F12" s="30"/>
      <c r="G12" s="30"/>
    </row>
    <row r="13" spans="1:20" ht="12" customHeight="1">
      <c r="A13" s="32" t="s">
        <v>17</v>
      </c>
      <c r="B13" s="29"/>
      <c r="C13" s="30"/>
      <c r="D13" s="30"/>
      <c r="E13" s="30"/>
      <c r="F13" s="30"/>
      <c r="G13" s="30"/>
    </row>
    <row r="14" spans="1:20" ht="12" customHeight="1">
      <c r="A14" s="32"/>
      <c r="B14" s="29"/>
      <c r="C14" s="30"/>
      <c r="D14" s="30"/>
      <c r="E14" s="30"/>
      <c r="F14" s="30"/>
      <c r="G14" s="30"/>
    </row>
    <row r="15" spans="1:20" ht="12" customHeight="1">
      <c r="A15" s="33"/>
      <c r="B15" s="33"/>
      <c r="C15" s="33"/>
      <c r="D15" s="33"/>
      <c r="E15" s="33"/>
      <c r="F15" s="33"/>
      <c r="G15" s="33"/>
    </row>
    <row r="16" spans="1:20" ht="12" customHeight="1">
      <c r="A16" s="33"/>
      <c r="B16" s="33"/>
      <c r="C16" s="33"/>
      <c r="D16" s="33"/>
      <c r="E16" s="33"/>
      <c r="F16" s="33"/>
      <c r="G16" s="33"/>
    </row>
    <row r="17" spans="1:7" ht="12" customHeight="1">
      <c r="A17" s="33"/>
      <c r="B17" s="33"/>
      <c r="C17" s="33"/>
      <c r="D17" s="33"/>
      <c r="E17" s="33"/>
      <c r="F17" s="33"/>
      <c r="G17" s="33"/>
    </row>
    <row r="18" spans="1:7" ht="12" customHeight="1">
      <c r="A18" s="33"/>
      <c r="B18" s="33"/>
      <c r="C18" s="33"/>
      <c r="D18" s="33"/>
      <c r="E18" s="33"/>
      <c r="F18" s="33"/>
      <c r="G18" s="33"/>
    </row>
    <row r="19" spans="1:7" ht="12" customHeight="1">
      <c r="A19" s="33"/>
      <c r="B19" s="33"/>
      <c r="C19" s="33"/>
      <c r="D19" s="33"/>
      <c r="E19" s="33"/>
      <c r="F19" s="33"/>
      <c r="G19" s="33"/>
    </row>
    <row r="20" spans="1:7" ht="12" customHeight="1">
      <c r="A20" s="33"/>
      <c r="B20" s="33"/>
      <c r="C20" s="33"/>
      <c r="D20" s="33"/>
      <c r="E20" s="33"/>
      <c r="F20" s="33"/>
      <c r="G20" s="33"/>
    </row>
    <row r="21" spans="1:7" ht="12" customHeight="1">
      <c r="A21" s="33"/>
      <c r="B21" s="33"/>
      <c r="C21" s="33"/>
      <c r="D21" s="33"/>
      <c r="E21" s="33"/>
      <c r="F21" s="33"/>
      <c r="G21" s="33"/>
    </row>
    <row r="22" spans="1:7" ht="12" customHeight="1">
      <c r="A22" s="33"/>
      <c r="B22" s="33"/>
      <c r="C22" s="33"/>
      <c r="D22" s="33"/>
      <c r="E22" s="33"/>
      <c r="F22" s="33"/>
      <c r="G22" s="33"/>
    </row>
    <row r="23" spans="1:7" ht="12" customHeight="1">
      <c r="A23" s="33"/>
      <c r="B23" s="33"/>
      <c r="C23" s="33"/>
      <c r="D23" s="33"/>
      <c r="E23" s="33"/>
      <c r="F23" s="33"/>
      <c r="G23" s="33"/>
    </row>
    <row r="24" spans="1:7" ht="12" customHeight="1">
      <c r="A24" s="33"/>
      <c r="B24" s="33"/>
      <c r="C24" s="33"/>
      <c r="D24" s="33"/>
      <c r="E24" s="33"/>
      <c r="F24" s="33"/>
      <c r="G24" s="33"/>
    </row>
    <row r="25" spans="1:7" ht="12" customHeight="1">
      <c r="A25" s="33"/>
      <c r="B25" s="33"/>
      <c r="C25" s="33"/>
      <c r="D25" s="33"/>
      <c r="E25" s="33"/>
      <c r="F25" s="33"/>
      <c r="G25" s="33"/>
    </row>
    <row r="26" spans="1:7" ht="12" customHeight="1">
      <c r="A26" s="33"/>
      <c r="B26" s="33"/>
      <c r="C26" s="33"/>
      <c r="D26" s="33"/>
      <c r="E26" s="33"/>
      <c r="F26" s="33"/>
      <c r="G26" s="33"/>
    </row>
    <row r="27" spans="1:7" ht="12" customHeight="1">
      <c r="A27" s="33"/>
      <c r="B27" s="33"/>
      <c r="C27" s="33"/>
      <c r="D27" s="33"/>
      <c r="E27" s="33"/>
      <c r="F27" s="33"/>
      <c r="G27" s="33"/>
    </row>
    <row r="28" spans="1:7" ht="12" customHeight="1">
      <c r="A28" s="33"/>
      <c r="B28" s="33"/>
      <c r="C28" s="33"/>
      <c r="D28" s="33"/>
      <c r="E28" s="33"/>
      <c r="F28" s="33"/>
      <c r="G28" s="33"/>
    </row>
    <row r="29" spans="1:7" ht="12" customHeight="1">
      <c r="A29" s="33"/>
      <c r="B29" s="33"/>
      <c r="C29" s="33"/>
      <c r="D29" s="33"/>
      <c r="E29" s="33"/>
      <c r="F29" s="33"/>
      <c r="G29" s="33"/>
    </row>
    <row r="30" spans="1:7" ht="12" customHeight="1">
      <c r="A30" s="33"/>
      <c r="B30" s="33"/>
      <c r="C30" s="33"/>
      <c r="D30" s="33"/>
      <c r="E30" s="33"/>
      <c r="F30" s="33"/>
      <c r="G30" s="33"/>
    </row>
    <row r="31" spans="1:7" ht="12" customHeight="1">
      <c r="A31" s="33"/>
      <c r="B31" s="33"/>
      <c r="C31" s="33"/>
      <c r="D31" s="33"/>
      <c r="E31" s="33"/>
      <c r="F31" s="33"/>
      <c r="G31" s="33"/>
    </row>
    <row r="32" spans="1:7" ht="12" customHeight="1">
      <c r="A32" s="32"/>
      <c r="B32" s="29"/>
      <c r="C32" s="30"/>
      <c r="D32" s="30"/>
      <c r="E32" s="30"/>
      <c r="F32" s="30"/>
      <c r="G32" s="30"/>
    </row>
    <row r="33" spans="1:8" ht="12" customHeight="1">
      <c r="A33" s="32"/>
      <c r="B33" s="29"/>
      <c r="C33" s="30"/>
      <c r="D33" s="30"/>
      <c r="E33" s="30"/>
      <c r="F33" s="30"/>
      <c r="G33" s="30"/>
    </row>
    <row r="34" spans="1:8" ht="12" customHeight="1">
      <c r="A34" s="32"/>
      <c r="B34" s="29"/>
      <c r="C34" s="30"/>
      <c r="D34" s="30"/>
      <c r="E34" s="30"/>
      <c r="F34" s="30"/>
      <c r="G34" s="30"/>
    </row>
    <row r="35" spans="1:8" ht="12" customHeight="1">
      <c r="A35" s="32" t="s">
        <v>18</v>
      </c>
      <c r="B35" s="29"/>
      <c r="C35" s="30"/>
      <c r="D35" s="30"/>
      <c r="E35" s="30"/>
      <c r="F35" s="30"/>
      <c r="G35" s="30"/>
    </row>
    <row r="36" spans="1:8" ht="12" customHeight="1">
      <c r="A36" s="32"/>
      <c r="B36" s="29"/>
      <c r="C36" s="30"/>
      <c r="D36" s="30"/>
      <c r="E36" s="30"/>
      <c r="F36" s="30"/>
      <c r="G36" s="30"/>
    </row>
    <row r="37" spans="1:8" ht="12" customHeight="1">
      <c r="A37" s="32"/>
      <c r="B37" s="29"/>
      <c r="C37" s="30"/>
      <c r="D37" s="30"/>
      <c r="E37" s="30"/>
      <c r="F37" s="30"/>
      <c r="G37" s="30"/>
    </row>
    <row r="38" spans="1:8" ht="12" customHeight="1">
      <c r="A38" s="32"/>
      <c r="B38" s="29"/>
      <c r="C38" s="30"/>
      <c r="D38" s="30"/>
      <c r="E38" s="30"/>
      <c r="F38" s="30"/>
      <c r="G38" s="30"/>
    </row>
    <row r="39" spans="1:8" ht="12" customHeight="1">
      <c r="A39" s="32"/>
      <c r="B39" s="29"/>
      <c r="C39" s="30"/>
      <c r="D39" s="30"/>
      <c r="E39" s="30"/>
      <c r="F39" s="30"/>
      <c r="G39" s="30"/>
    </row>
    <row r="40" spans="1:8" ht="12" customHeight="1">
      <c r="A40" s="1" t="s">
        <v>19</v>
      </c>
      <c r="B40" s="30"/>
      <c r="C40" s="30"/>
      <c r="D40" s="30"/>
      <c r="E40" s="30"/>
      <c r="F40" s="30"/>
      <c r="G40" s="30"/>
    </row>
    <row r="41" spans="1:8" ht="12" customHeight="1">
      <c r="A41" s="34" t="s">
        <v>20</v>
      </c>
      <c r="B41" s="34"/>
      <c r="C41" s="34"/>
      <c r="D41" s="34"/>
      <c r="E41" s="34"/>
      <c r="F41" s="34"/>
      <c r="G41" s="34"/>
    </row>
    <row r="42" spans="1:8" ht="12" customHeight="1">
      <c r="A42" s="35"/>
      <c r="B42" s="35"/>
      <c r="C42" s="35"/>
      <c r="D42" s="35"/>
      <c r="E42" s="35"/>
      <c r="F42" s="35"/>
      <c r="G42" s="35"/>
    </row>
    <row r="43" spans="1:8" ht="12" customHeight="1">
      <c r="A43" s="8" t="s">
        <v>21</v>
      </c>
      <c r="B43" s="36" t="s">
        <v>9</v>
      </c>
      <c r="C43" s="10" t="s">
        <v>22</v>
      </c>
      <c r="D43" s="10"/>
      <c r="E43" s="10"/>
      <c r="F43" s="10"/>
      <c r="G43" s="10"/>
    </row>
    <row r="44" spans="1:8" ht="12" customHeight="1">
      <c r="A44" s="37"/>
      <c r="B44" s="38"/>
      <c r="C44" s="36" t="s">
        <v>4</v>
      </c>
      <c r="D44" s="36" t="s">
        <v>5</v>
      </c>
      <c r="E44" s="36" t="s">
        <v>6</v>
      </c>
      <c r="F44" s="36" t="s">
        <v>7</v>
      </c>
      <c r="G44" s="36" t="s">
        <v>8</v>
      </c>
    </row>
    <row r="45" spans="1:8" ht="12" customHeight="1">
      <c r="A45" s="14"/>
      <c r="B45" s="39"/>
      <c r="C45" s="39"/>
      <c r="D45" s="39"/>
      <c r="E45" s="39"/>
      <c r="F45" s="39"/>
      <c r="G45" s="39"/>
    </row>
    <row r="46" spans="1:8" ht="12" customHeight="1">
      <c r="A46" s="40" t="s">
        <v>9</v>
      </c>
      <c r="B46" s="41">
        <f>SUM(C46:G46)</f>
        <v>135616</v>
      </c>
      <c r="C46" s="41">
        <f>SUM(C47:C52)</f>
        <v>116757</v>
      </c>
      <c r="D46" s="41">
        <f t="shared" ref="D46:E46" si="1">SUM(D47:D52)</f>
        <v>28</v>
      </c>
      <c r="E46" s="41">
        <f t="shared" si="1"/>
        <v>18831</v>
      </c>
      <c r="F46" s="42" t="s">
        <v>11</v>
      </c>
      <c r="G46" s="42" t="s">
        <v>11</v>
      </c>
      <c r="H46" s="40"/>
    </row>
    <row r="47" spans="1:8" ht="12" customHeight="1">
      <c r="A47" s="43" t="s">
        <v>23</v>
      </c>
      <c r="B47" s="44" t="s">
        <v>11</v>
      </c>
      <c r="C47" s="44" t="s">
        <v>11</v>
      </c>
      <c r="D47" s="44" t="s">
        <v>11</v>
      </c>
      <c r="E47" s="44" t="s">
        <v>11</v>
      </c>
      <c r="F47" s="44" t="s">
        <v>11</v>
      </c>
      <c r="G47" s="44" t="s">
        <v>11</v>
      </c>
    </row>
    <row r="48" spans="1:8" ht="12" customHeight="1">
      <c r="A48" s="43"/>
      <c r="B48" s="45"/>
      <c r="C48" s="44"/>
      <c r="D48" s="44"/>
      <c r="E48" s="44"/>
      <c r="F48" s="44"/>
      <c r="G48" s="44"/>
    </row>
    <row r="49" spans="1:8" ht="12" customHeight="1">
      <c r="A49" s="46" t="s">
        <v>24</v>
      </c>
      <c r="B49" s="47">
        <v>20902</v>
      </c>
      <c r="C49" s="48">
        <v>20902</v>
      </c>
      <c r="D49" s="49" t="s">
        <v>11</v>
      </c>
      <c r="E49" s="50" t="s">
        <v>11</v>
      </c>
      <c r="F49" s="50" t="s">
        <v>11</v>
      </c>
      <c r="G49" s="50" t="s">
        <v>11</v>
      </c>
      <c r="H49" s="51"/>
    </row>
    <row r="50" spans="1:8" ht="12" customHeight="1">
      <c r="A50" s="46" t="s">
        <v>25</v>
      </c>
      <c r="B50" s="47"/>
      <c r="C50" s="48"/>
      <c r="D50" s="49"/>
      <c r="E50" s="50"/>
      <c r="F50" s="50"/>
      <c r="G50" s="50"/>
      <c r="H50" s="51"/>
    </row>
    <row r="51" spans="1:8">
      <c r="A51" s="46" t="s">
        <v>24</v>
      </c>
      <c r="B51" s="47">
        <v>114714</v>
      </c>
      <c r="C51" s="52">
        <v>95855</v>
      </c>
      <c r="D51" s="52">
        <v>28</v>
      </c>
      <c r="E51" s="52">
        <v>18831</v>
      </c>
      <c r="F51" s="52" t="s">
        <v>11</v>
      </c>
      <c r="G51" s="50" t="s">
        <v>11</v>
      </c>
      <c r="H51" s="53"/>
    </row>
    <row r="52" spans="1:8">
      <c r="A52" s="54" t="s">
        <v>26</v>
      </c>
      <c r="B52" s="55"/>
      <c r="C52" s="56"/>
      <c r="D52" s="56"/>
      <c r="E52" s="56"/>
      <c r="F52" s="56"/>
      <c r="G52" s="57"/>
      <c r="H52" s="51"/>
    </row>
    <row r="53" spans="1:8">
      <c r="A53" s="27" t="s">
        <v>27</v>
      </c>
      <c r="B53" s="58"/>
      <c r="C53" s="58"/>
      <c r="D53" s="58"/>
      <c r="E53" s="58"/>
      <c r="F53" s="58"/>
      <c r="G53" s="58"/>
      <c r="H53" s="51"/>
    </row>
    <row r="54" spans="1:8">
      <c r="A54" s="31" t="s">
        <v>28</v>
      </c>
      <c r="B54" s="59"/>
      <c r="C54" s="59"/>
      <c r="D54" s="59"/>
      <c r="E54" s="59"/>
      <c r="F54" s="60"/>
      <c r="G54" s="60"/>
      <c r="H54" s="51"/>
    </row>
    <row r="55" spans="1:8">
      <c r="A55" s="32" t="s">
        <v>17</v>
      </c>
      <c r="B55" s="61"/>
      <c r="C55" s="61"/>
      <c r="D55" s="61"/>
      <c r="E55" s="61"/>
      <c r="F55" s="61"/>
      <c r="G55" s="61"/>
    </row>
  </sheetData>
  <mergeCells count="30">
    <mergeCell ref="F49:F50"/>
    <mergeCell ref="G49:G50"/>
    <mergeCell ref="G51:G52"/>
    <mergeCell ref="B51:B52"/>
    <mergeCell ref="C51:C52"/>
    <mergeCell ref="D51:D52"/>
    <mergeCell ref="E51:E52"/>
    <mergeCell ref="F51:F52"/>
    <mergeCell ref="F4:F5"/>
    <mergeCell ref="G4:G5"/>
    <mergeCell ref="A3:A5"/>
    <mergeCell ref="C4:C5"/>
    <mergeCell ref="D4:D5"/>
    <mergeCell ref="E4:E5"/>
    <mergeCell ref="C3:G3"/>
    <mergeCell ref="B3:B5"/>
    <mergeCell ref="G44:G45"/>
    <mergeCell ref="A41:G41"/>
    <mergeCell ref="A43:A45"/>
    <mergeCell ref="C44:C45"/>
    <mergeCell ref="F44:F45"/>
    <mergeCell ref="D44:D45"/>
    <mergeCell ref="E44:E45"/>
    <mergeCell ref="C43:G43"/>
    <mergeCell ref="B43:B45"/>
    <mergeCell ref="A47:A48"/>
    <mergeCell ref="C49:C50"/>
    <mergeCell ref="D49:D50"/>
    <mergeCell ref="E49:E50"/>
    <mergeCell ref="B49:B50"/>
  </mergeCells>
  <printOptions horizontalCentered="1"/>
  <pageMargins left="0.78740157480314965" right="0.64322916666666663" top="0.78740157480314965" bottom="1.3779527559055118" header="0" footer="0.7874015748031496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Normal="100" zoomScalePageLayoutView="90" workbookViewId="0"/>
  </sheetViews>
  <sheetFormatPr baseColWidth="10" defaultColWidth="11.42578125" defaultRowHeight="11.25"/>
  <cols>
    <col min="1" max="1" width="31" style="65" customWidth="1"/>
    <col min="2" max="6" width="13.5703125" style="65" customWidth="1"/>
    <col min="7" max="16384" width="11.42578125" style="65"/>
  </cols>
  <sheetData>
    <row r="1" spans="1:13" s="63" customFormat="1" ht="15" customHeight="1">
      <c r="A1" s="62" t="s">
        <v>29</v>
      </c>
      <c r="B1" s="62"/>
      <c r="C1" s="62"/>
      <c r="D1" s="62"/>
      <c r="E1" s="62"/>
      <c r="F1" s="62"/>
    </row>
    <row r="2" spans="1:13" s="63" customFormat="1" ht="6" customHeight="1">
      <c r="A2" s="64" t="s">
        <v>30</v>
      </c>
      <c r="E2" s="62"/>
      <c r="F2" s="62"/>
      <c r="M2" s="65"/>
    </row>
    <row r="3" spans="1:13" ht="21.75" customHeight="1">
      <c r="A3" s="66" t="s">
        <v>1</v>
      </c>
      <c r="B3" s="67" t="s">
        <v>31</v>
      </c>
      <c r="C3" s="67"/>
      <c r="D3" s="67"/>
      <c r="E3" s="67"/>
      <c r="F3" s="67"/>
    </row>
    <row r="4" spans="1:13" ht="12" customHeight="1">
      <c r="A4" s="68"/>
      <c r="B4" s="69">
        <v>2018</v>
      </c>
      <c r="C4" s="69">
        <v>2019</v>
      </c>
      <c r="D4" s="69">
        <v>2020</v>
      </c>
      <c r="E4" s="69">
        <v>2021</v>
      </c>
      <c r="F4" s="69">
        <v>2022</v>
      </c>
    </row>
    <row r="5" spans="1:13" ht="12" customHeight="1">
      <c r="A5" s="70" t="s">
        <v>2</v>
      </c>
      <c r="B5" s="71">
        <v>3579216.033326996</v>
      </c>
      <c r="C5" s="71">
        <v>3712839</v>
      </c>
      <c r="D5" s="71">
        <v>3646885</v>
      </c>
      <c r="E5" s="71">
        <v>3804151</v>
      </c>
      <c r="F5" s="71">
        <f>SUM(F6:F8)</f>
        <v>4079112.0405000001</v>
      </c>
    </row>
    <row r="6" spans="1:13" ht="12" customHeight="1">
      <c r="A6" s="72" t="s">
        <v>10</v>
      </c>
      <c r="B6" s="73">
        <v>1289450.0765169959</v>
      </c>
      <c r="C6" s="73">
        <v>1407458</v>
      </c>
      <c r="D6" s="73">
        <v>1505486</v>
      </c>
      <c r="E6" s="73">
        <v>1443516</v>
      </c>
      <c r="F6" s="73">
        <v>1524176.0405000001</v>
      </c>
    </row>
    <row r="7" spans="1:13" ht="12" customHeight="1">
      <c r="A7" s="72" t="s">
        <v>12</v>
      </c>
      <c r="B7" s="73">
        <v>1190322.99181</v>
      </c>
      <c r="C7" s="73">
        <v>1363247</v>
      </c>
      <c r="D7" s="73">
        <v>1414382</v>
      </c>
      <c r="E7" s="73">
        <v>1574612</v>
      </c>
      <c r="F7" s="73">
        <v>1710979</v>
      </c>
    </row>
    <row r="8" spans="1:13" ht="12" customHeight="1">
      <c r="A8" s="74" t="s">
        <v>13</v>
      </c>
      <c r="B8" s="75">
        <v>1099442.9650000003</v>
      </c>
      <c r="C8" s="75">
        <v>942134</v>
      </c>
      <c r="D8" s="75">
        <v>727017</v>
      </c>
      <c r="E8" s="75">
        <v>786023</v>
      </c>
      <c r="F8" s="73">
        <v>843957</v>
      </c>
    </row>
    <row r="9" spans="1:13" ht="12.75" customHeight="1">
      <c r="A9" s="76" t="s">
        <v>32</v>
      </c>
      <c r="B9" s="77"/>
      <c r="C9" s="77"/>
      <c r="D9" s="77"/>
      <c r="E9" s="77"/>
      <c r="F9" s="78"/>
    </row>
    <row r="10" spans="1:13" ht="12" customHeight="1">
      <c r="A10" s="79" t="s">
        <v>33</v>
      </c>
      <c r="B10" s="80"/>
      <c r="C10" s="80"/>
      <c r="D10" s="81"/>
      <c r="E10" s="81"/>
      <c r="F10" s="81"/>
    </row>
    <row r="11" spans="1:13" ht="12" customHeight="1">
      <c r="A11" s="82" t="s">
        <v>34</v>
      </c>
      <c r="B11" s="83"/>
      <c r="C11" s="83"/>
      <c r="D11" s="83"/>
      <c r="E11" s="83"/>
      <c r="F11" s="83"/>
    </row>
    <row r="12" spans="1:13" ht="12" customHeight="1">
      <c r="A12" s="82"/>
      <c r="B12" s="81"/>
      <c r="C12" s="81"/>
      <c r="D12" s="81"/>
      <c r="E12" s="81"/>
      <c r="F12" s="81"/>
    </row>
    <row r="13" spans="1:13" ht="12" customHeight="1"/>
    <row r="14" spans="1:13" ht="12" customHeight="1">
      <c r="A14" s="62" t="s">
        <v>35</v>
      </c>
      <c r="B14" s="62"/>
      <c r="C14" s="63"/>
      <c r="D14" s="62"/>
      <c r="E14" s="63"/>
      <c r="F14" s="63"/>
    </row>
    <row r="15" spans="1:13" ht="12" customHeight="1">
      <c r="A15" s="62"/>
      <c r="B15" s="62"/>
      <c r="C15" s="63"/>
      <c r="D15" s="62"/>
      <c r="E15" s="63"/>
      <c r="F15" s="63"/>
    </row>
    <row r="16" spans="1:13" ht="12" customHeight="1">
      <c r="A16" s="84" t="s">
        <v>36</v>
      </c>
      <c r="B16" s="85" t="s">
        <v>37</v>
      </c>
      <c r="C16" s="85"/>
      <c r="D16" s="85"/>
      <c r="E16" s="85"/>
      <c r="F16" s="85"/>
    </row>
    <row r="17" spans="1:6" ht="12" customHeight="1">
      <c r="A17" s="86"/>
      <c r="B17" s="87">
        <v>2018</v>
      </c>
      <c r="C17" s="87">
        <v>2019</v>
      </c>
      <c r="D17" s="87">
        <v>2020</v>
      </c>
      <c r="E17" s="87">
        <v>2021</v>
      </c>
      <c r="F17" s="87">
        <v>2022</v>
      </c>
    </row>
    <row r="18" spans="1:6" ht="15" customHeight="1">
      <c r="A18" s="70" t="s">
        <v>38</v>
      </c>
      <c r="B18" s="71">
        <v>1289450.0155926642</v>
      </c>
      <c r="C18" s="71">
        <v>1407458</v>
      </c>
      <c r="D18" s="71">
        <v>1505486</v>
      </c>
      <c r="E18" s="71">
        <v>1443516</v>
      </c>
      <c r="F18" s="88">
        <f>SUM(F19:F34)</f>
        <v>1524176.0405000001</v>
      </c>
    </row>
    <row r="19" spans="1:6" ht="12" customHeight="1">
      <c r="A19" s="65" t="s">
        <v>39</v>
      </c>
      <c r="B19" s="89" t="s">
        <v>11</v>
      </c>
      <c r="C19" s="89" t="s">
        <v>11</v>
      </c>
      <c r="D19" s="89" t="s">
        <v>11</v>
      </c>
      <c r="E19" s="89" t="s">
        <v>11</v>
      </c>
      <c r="F19" s="89" t="s">
        <v>11</v>
      </c>
    </row>
    <row r="20" spans="1:6" ht="10.5" customHeight="1">
      <c r="A20" s="65" t="s">
        <v>40</v>
      </c>
      <c r="B20" s="89">
        <v>465</v>
      </c>
      <c r="C20" s="89">
        <v>905</v>
      </c>
      <c r="D20" s="90">
        <v>1321</v>
      </c>
      <c r="E20" s="90">
        <v>1422</v>
      </c>
      <c r="F20" s="90">
        <v>2128</v>
      </c>
    </row>
    <row r="21" spans="1:6" ht="12" customHeight="1">
      <c r="A21" s="65" t="s">
        <v>41</v>
      </c>
      <c r="B21" s="89">
        <v>1366</v>
      </c>
      <c r="C21" s="89">
        <v>512</v>
      </c>
      <c r="D21" s="90">
        <v>770</v>
      </c>
      <c r="E21" s="90">
        <v>97</v>
      </c>
      <c r="F21" s="90">
        <v>97</v>
      </c>
    </row>
    <row r="22" spans="1:6" ht="12" customHeight="1">
      <c r="A22" s="65" t="s">
        <v>42</v>
      </c>
      <c r="B22" s="90">
        <v>1578</v>
      </c>
      <c r="C22" s="90">
        <v>2434</v>
      </c>
      <c r="D22" s="90">
        <v>1106</v>
      </c>
      <c r="E22" s="90">
        <v>794</v>
      </c>
      <c r="F22" s="90">
        <v>1057</v>
      </c>
    </row>
    <row r="23" spans="1:6" ht="12" customHeight="1">
      <c r="A23" s="65" t="s">
        <v>43</v>
      </c>
      <c r="B23" s="90">
        <v>9154.4327899999989</v>
      </c>
      <c r="C23" s="90">
        <v>13042</v>
      </c>
      <c r="D23" s="90">
        <v>4859</v>
      </c>
      <c r="E23" s="90">
        <v>4857</v>
      </c>
      <c r="F23" s="90">
        <v>4499</v>
      </c>
    </row>
    <row r="24" spans="1:6" ht="12" customHeight="1">
      <c r="A24" s="65" t="s">
        <v>44</v>
      </c>
      <c r="B24" s="90">
        <v>170</v>
      </c>
      <c r="C24" s="90">
        <v>192</v>
      </c>
      <c r="D24" s="90">
        <v>146</v>
      </c>
      <c r="E24" s="90">
        <v>160</v>
      </c>
      <c r="F24" s="90">
        <v>135</v>
      </c>
    </row>
    <row r="25" spans="1:6" ht="12" customHeight="1">
      <c r="A25" s="72" t="s">
        <v>45</v>
      </c>
      <c r="B25" s="89" t="s">
        <v>11</v>
      </c>
      <c r="C25" s="89" t="s">
        <v>11</v>
      </c>
      <c r="D25" s="90" t="s">
        <v>11</v>
      </c>
      <c r="E25" s="90" t="s">
        <v>11</v>
      </c>
      <c r="F25" s="90">
        <v>13</v>
      </c>
    </row>
    <row r="26" spans="1:6" ht="12" customHeight="1">
      <c r="A26" s="65" t="s">
        <v>46</v>
      </c>
      <c r="B26" s="89">
        <v>3</v>
      </c>
      <c r="C26" s="89">
        <v>2</v>
      </c>
      <c r="D26" s="90">
        <v>1</v>
      </c>
      <c r="E26" s="90">
        <v>4</v>
      </c>
      <c r="F26" s="90" t="s">
        <v>11</v>
      </c>
    </row>
    <row r="27" spans="1:6" ht="12" customHeight="1">
      <c r="A27" s="65" t="s">
        <v>47</v>
      </c>
      <c r="B27" s="89" t="s">
        <v>11</v>
      </c>
      <c r="C27" s="89">
        <v>113</v>
      </c>
      <c r="D27" s="90">
        <v>3</v>
      </c>
      <c r="E27" s="90">
        <v>101</v>
      </c>
      <c r="F27" s="90">
        <v>60</v>
      </c>
    </row>
    <row r="28" spans="1:6" ht="12" customHeight="1">
      <c r="A28" s="65" t="s">
        <v>48</v>
      </c>
      <c r="B28" s="89">
        <v>2</v>
      </c>
      <c r="C28" s="89" t="s">
        <v>11</v>
      </c>
      <c r="D28" s="90">
        <v>3</v>
      </c>
      <c r="E28" s="90">
        <v>2</v>
      </c>
      <c r="F28" s="90" t="s">
        <v>11</v>
      </c>
    </row>
    <row r="29" spans="1:6" ht="12" customHeight="1">
      <c r="A29" s="65" t="s">
        <v>49</v>
      </c>
      <c r="B29" s="89">
        <v>292</v>
      </c>
      <c r="C29" s="89">
        <v>153</v>
      </c>
      <c r="D29" s="90">
        <v>430</v>
      </c>
      <c r="E29" s="90">
        <v>399</v>
      </c>
      <c r="F29" s="90">
        <v>100</v>
      </c>
    </row>
    <row r="30" spans="1:6" ht="12" customHeight="1">
      <c r="A30" s="65" t="s">
        <v>50</v>
      </c>
      <c r="B30" s="89">
        <v>696</v>
      </c>
      <c r="C30" s="89">
        <v>529</v>
      </c>
      <c r="D30" s="90">
        <v>227</v>
      </c>
      <c r="E30" s="90">
        <v>221</v>
      </c>
      <c r="F30" s="90">
        <v>293</v>
      </c>
    </row>
    <row r="31" spans="1:6" ht="12" customHeight="1">
      <c r="A31" s="65" t="s">
        <v>51</v>
      </c>
      <c r="B31" s="90">
        <v>2340</v>
      </c>
      <c r="C31" s="90">
        <v>2478</v>
      </c>
      <c r="D31" s="90">
        <v>1784</v>
      </c>
      <c r="E31" s="90">
        <v>2194</v>
      </c>
      <c r="F31" s="90">
        <v>2372</v>
      </c>
    </row>
    <row r="32" spans="1:6" ht="12" customHeight="1">
      <c r="A32" s="72" t="s">
        <v>52</v>
      </c>
      <c r="B32" s="90">
        <v>820261.50636298081</v>
      </c>
      <c r="C32" s="90">
        <v>793952</v>
      </c>
      <c r="D32" s="90">
        <v>885737</v>
      </c>
      <c r="E32" s="90">
        <v>804123</v>
      </c>
      <c r="F32" s="90">
        <v>979097.0405</v>
      </c>
    </row>
    <row r="33" spans="1:6" ht="12" customHeight="1">
      <c r="A33" s="72" t="s">
        <v>53</v>
      </c>
      <c r="B33" s="90">
        <v>370482.80939533142</v>
      </c>
      <c r="C33" s="90">
        <v>481590</v>
      </c>
      <c r="D33" s="90">
        <v>428620</v>
      </c>
      <c r="E33" s="90">
        <v>482644</v>
      </c>
      <c r="F33" s="90">
        <v>366987</v>
      </c>
    </row>
    <row r="34" spans="1:6" ht="12" customHeight="1">
      <c r="A34" s="74" t="s">
        <v>54</v>
      </c>
      <c r="B34" s="91">
        <v>82639.267044352062</v>
      </c>
      <c r="C34" s="91">
        <v>111556</v>
      </c>
      <c r="D34" s="91">
        <v>180479</v>
      </c>
      <c r="E34" s="91">
        <v>146498</v>
      </c>
      <c r="F34" s="91">
        <v>167338</v>
      </c>
    </row>
    <row r="35" spans="1:6" ht="12" customHeight="1">
      <c r="A35" s="92" t="s">
        <v>55</v>
      </c>
      <c r="B35" s="93"/>
      <c r="C35" s="93"/>
      <c r="D35" s="93"/>
      <c r="E35" s="93"/>
      <c r="F35" s="93"/>
    </row>
    <row r="36" spans="1:6" ht="12" customHeight="1">
      <c r="A36" s="79" t="s">
        <v>56</v>
      </c>
      <c r="B36" s="80"/>
      <c r="C36" s="80"/>
      <c r="D36" s="80"/>
      <c r="E36" s="80"/>
      <c r="F36" s="80"/>
    </row>
    <row r="37" spans="1:6" ht="12" customHeight="1">
      <c r="A37" s="82" t="s">
        <v>34</v>
      </c>
      <c r="B37" s="80"/>
      <c r="C37" s="80"/>
      <c r="D37" s="80"/>
      <c r="E37" s="80"/>
      <c r="F37" s="80"/>
    </row>
    <row r="38" spans="1:6" ht="12" customHeight="1"/>
    <row r="39" spans="1:6" ht="12" customHeight="1"/>
    <row r="40" spans="1:6" ht="12" customHeight="1"/>
    <row r="41" spans="1:6" ht="12" customHeight="1"/>
    <row r="42" spans="1:6" ht="12" customHeight="1"/>
    <row r="43" spans="1:6" ht="12" customHeight="1"/>
    <row r="44" spans="1:6" ht="12" customHeight="1"/>
    <row r="45" spans="1:6" ht="12" customHeight="1"/>
    <row r="46" spans="1:6" ht="12" customHeight="1"/>
    <row r="47" spans="1:6" ht="12" customHeight="1"/>
    <row r="48" spans="1: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9:9" ht="12" customHeight="1"/>
    <row r="82" spans="9:9" ht="12" customHeight="1"/>
    <row r="83" spans="9:9" ht="12" customHeight="1"/>
    <row r="84" spans="9:9" ht="12" customHeight="1">
      <c r="I84" s="94"/>
    </row>
    <row r="85" spans="9:9" ht="12" customHeight="1">
      <c r="I85" s="95"/>
    </row>
    <row r="86" spans="9:9" ht="12" customHeight="1">
      <c r="I86" s="95"/>
    </row>
    <row r="87" spans="9:9" ht="12" customHeight="1">
      <c r="I87" s="95"/>
    </row>
    <row r="88" spans="9:9" ht="12" customHeight="1">
      <c r="I88" s="95"/>
    </row>
    <row r="89" spans="9:9" ht="12" customHeight="1">
      <c r="I89" s="96"/>
    </row>
    <row r="90" spans="9:9" ht="12" customHeight="1">
      <c r="I90" s="94"/>
    </row>
    <row r="91" spans="9:9" ht="12" customHeight="1">
      <c r="I91" s="96"/>
    </row>
    <row r="92" spans="9:9" ht="12" customHeight="1">
      <c r="I92" s="96"/>
    </row>
    <row r="93" spans="9:9" ht="12" customHeight="1">
      <c r="I93" s="96"/>
    </row>
    <row r="94" spans="9:9" ht="12" customHeight="1">
      <c r="I94" s="94"/>
    </row>
    <row r="95" spans="9:9" ht="12" customHeight="1">
      <c r="I95" s="94"/>
    </row>
    <row r="96" spans="9:9" ht="12" customHeight="1">
      <c r="I96" s="96"/>
    </row>
    <row r="97" spans="9:9" ht="12" customHeight="1">
      <c r="I97" s="94"/>
    </row>
    <row r="98" spans="9:9" ht="12" customHeight="1">
      <c r="I98" s="94"/>
    </row>
    <row r="99" spans="9:9" ht="12" customHeight="1"/>
    <row r="100" spans="9:9" ht="12" customHeight="1"/>
    <row r="101" spans="9:9" ht="12" customHeight="1"/>
    <row r="102" spans="9:9" ht="12" customHeight="1"/>
    <row r="103" spans="9:9" ht="12" customHeight="1"/>
    <row r="104" spans="9:9" ht="12" customHeight="1"/>
    <row r="105" spans="9:9" ht="12" customHeight="1"/>
    <row r="106" spans="9:9" ht="12" customHeight="1"/>
    <row r="107" spans="9:9" ht="12" customHeight="1"/>
    <row r="108" spans="9:9" ht="12" customHeight="1"/>
    <row r="109" spans="9:9" ht="12" customHeight="1"/>
    <row r="110" spans="9:9" ht="12" customHeight="1"/>
  </sheetData>
  <mergeCells count="4">
    <mergeCell ref="A3:A4"/>
    <mergeCell ref="B3:F3"/>
    <mergeCell ref="A16:A17"/>
    <mergeCell ref="B16:F16"/>
  </mergeCells>
  <printOptions horizontalCentered="1"/>
  <pageMargins left="0.78740157480314965" right="0.78740157480314965" top="0.78740157480314965" bottom="1.3779527559055118" header="0" footer="0.7874015748031496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zoomScaleNormal="100" workbookViewId="0"/>
  </sheetViews>
  <sheetFormatPr baseColWidth="10" defaultColWidth="11.42578125" defaultRowHeight="11.25"/>
  <cols>
    <col min="1" max="1" width="29.42578125" style="65" customWidth="1"/>
    <col min="2" max="6" width="10.7109375" style="65" customWidth="1"/>
    <col min="7" max="16384" width="11.42578125" style="65"/>
  </cols>
  <sheetData>
    <row r="1" spans="1:12" ht="12" customHeight="1">
      <c r="A1" s="62" t="s">
        <v>57</v>
      </c>
      <c r="B1" s="62"/>
      <c r="C1" s="63"/>
      <c r="D1" s="62"/>
      <c r="E1" s="63"/>
      <c r="F1" s="63"/>
    </row>
    <row r="2" spans="1:12" ht="15" customHeight="1">
      <c r="A2" s="84" t="s">
        <v>36</v>
      </c>
      <c r="B2" s="97" t="s">
        <v>58</v>
      </c>
      <c r="C2" s="97"/>
      <c r="D2" s="97"/>
      <c r="E2" s="97"/>
      <c r="F2" s="97"/>
    </row>
    <row r="3" spans="1:12" ht="12" customHeight="1">
      <c r="A3" s="86"/>
      <c r="B3" s="69">
        <v>2018</v>
      </c>
      <c r="C3" s="69">
        <v>2019</v>
      </c>
      <c r="D3" s="69">
        <v>2020</v>
      </c>
      <c r="E3" s="69">
        <v>2021</v>
      </c>
      <c r="F3" s="69">
        <v>2022</v>
      </c>
    </row>
    <row r="4" spans="1:12" ht="12" customHeight="1">
      <c r="A4" s="70" t="s">
        <v>2</v>
      </c>
      <c r="B4" s="98">
        <v>1190322.99181</v>
      </c>
      <c r="C4" s="98">
        <v>1363247</v>
      </c>
      <c r="D4" s="98">
        <v>1414382</v>
      </c>
      <c r="E4" s="98">
        <v>1574612</v>
      </c>
      <c r="F4" s="99">
        <f>SUM(F5:F20)</f>
        <v>1710979</v>
      </c>
    </row>
    <row r="5" spans="1:12" ht="12" customHeight="1">
      <c r="A5" s="65" t="s">
        <v>39</v>
      </c>
      <c r="B5" s="100">
        <v>123428.81999999999</v>
      </c>
      <c r="C5" s="100">
        <v>105592</v>
      </c>
      <c r="D5" s="100">
        <v>119306</v>
      </c>
      <c r="E5" s="100">
        <v>118078</v>
      </c>
      <c r="F5" s="101">
        <v>218157</v>
      </c>
      <c r="H5" s="95"/>
      <c r="I5" s="95"/>
      <c r="L5" s="102"/>
    </row>
    <row r="6" spans="1:12" ht="12" customHeight="1">
      <c r="A6" s="65" t="s">
        <v>40</v>
      </c>
      <c r="B6" s="100">
        <v>26655.189999999995</v>
      </c>
      <c r="C6" s="100">
        <v>58481</v>
      </c>
      <c r="D6" s="100">
        <v>71815</v>
      </c>
      <c r="E6" s="100">
        <v>132857</v>
      </c>
      <c r="F6" s="101">
        <v>115539</v>
      </c>
      <c r="G6" s="95"/>
      <c r="H6" s="95"/>
      <c r="I6" s="95"/>
      <c r="L6" s="102"/>
    </row>
    <row r="7" spans="1:12" ht="12" customHeight="1">
      <c r="A7" s="65" t="s">
        <v>41</v>
      </c>
      <c r="B7" s="100">
        <v>79619.02499999998</v>
      </c>
      <c r="C7" s="100">
        <v>107877</v>
      </c>
      <c r="D7" s="100">
        <v>124247</v>
      </c>
      <c r="E7" s="100">
        <v>139322</v>
      </c>
      <c r="F7" s="101">
        <v>184173</v>
      </c>
      <c r="G7" s="95"/>
      <c r="H7" s="95"/>
      <c r="I7" s="95"/>
      <c r="J7" s="103"/>
      <c r="K7" s="103"/>
      <c r="L7" s="102"/>
    </row>
    <row r="8" spans="1:12" ht="12" customHeight="1">
      <c r="A8" s="65" t="s">
        <v>42</v>
      </c>
      <c r="B8" s="100">
        <v>94962.006999999969</v>
      </c>
      <c r="C8" s="100">
        <v>156939</v>
      </c>
      <c r="D8" s="100">
        <v>156284</v>
      </c>
      <c r="E8" s="100">
        <v>184737</v>
      </c>
      <c r="F8" s="101">
        <v>198857</v>
      </c>
      <c r="G8" s="95"/>
      <c r="H8" s="95"/>
      <c r="I8" s="95"/>
      <c r="J8" s="103"/>
      <c r="K8" s="103"/>
      <c r="L8" s="102"/>
    </row>
    <row r="9" spans="1:12" ht="12" customHeight="1">
      <c r="A9" s="65" t="s">
        <v>43</v>
      </c>
      <c r="B9" s="100">
        <v>62544.017700000011</v>
      </c>
      <c r="C9" s="100">
        <v>100633</v>
      </c>
      <c r="D9" s="100">
        <v>115712</v>
      </c>
      <c r="E9" s="100">
        <v>113751</v>
      </c>
      <c r="F9" s="101">
        <v>144129</v>
      </c>
      <c r="G9" s="95"/>
      <c r="H9" s="95"/>
      <c r="I9" s="95"/>
      <c r="J9" s="103"/>
      <c r="K9" s="103"/>
      <c r="L9" s="102"/>
    </row>
    <row r="10" spans="1:12" ht="12" customHeight="1">
      <c r="A10" s="65" t="s">
        <v>44</v>
      </c>
      <c r="B10" s="100">
        <v>32986.421000000002</v>
      </c>
      <c r="C10" s="100">
        <v>26138</v>
      </c>
      <c r="D10" s="100">
        <v>24092</v>
      </c>
      <c r="E10" s="100">
        <v>28601</v>
      </c>
      <c r="F10" s="100">
        <v>41256</v>
      </c>
      <c r="G10" s="95"/>
      <c r="H10" s="95"/>
      <c r="I10" s="95"/>
      <c r="J10" s="103"/>
      <c r="K10" s="103"/>
      <c r="L10" s="102"/>
    </row>
    <row r="11" spans="1:12" ht="12" customHeight="1">
      <c r="A11" s="72" t="s">
        <v>45</v>
      </c>
      <c r="B11" s="100" t="s">
        <v>11</v>
      </c>
      <c r="C11" s="100" t="s">
        <v>11</v>
      </c>
      <c r="D11" s="100" t="s">
        <v>11</v>
      </c>
      <c r="E11" s="100" t="s">
        <v>11</v>
      </c>
      <c r="F11" s="100" t="s">
        <v>11</v>
      </c>
      <c r="G11" s="95"/>
      <c r="H11" s="95"/>
      <c r="I11" s="95"/>
      <c r="J11" s="103"/>
      <c r="K11" s="103"/>
      <c r="L11" s="102"/>
    </row>
    <row r="12" spans="1:12" ht="12" customHeight="1">
      <c r="A12" s="65" t="s">
        <v>46</v>
      </c>
      <c r="B12" s="100">
        <v>2598.6671100000003</v>
      </c>
      <c r="C12" s="100">
        <v>2679</v>
      </c>
      <c r="D12" s="100">
        <v>2840</v>
      </c>
      <c r="E12" s="100">
        <v>3096</v>
      </c>
      <c r="F12" s="101">
        <v>5314</v>
      </c>
      <c r="G12" s="95"/>
      <c r="H12" s="95"/>
      <c r="I12" s="95"/>
      <c r="J12" s="103"/>
      <c r="K12" s="103"/>
      <c r="L12" s="102"/>
    </row>
    <row r="13" spans="1:12" ht="12" customHeight="1">
      <c r="A13" s="65" t="s">
        <v>47</v>
      </c>
      <c r="B13" s="100">
        <v>20329.004000000008</v>
      </c>
      <c r="C13" s="100">
        <v>12695</v>
      </c>
      <c r="D13" s="100">
        <v>16151</v>
      </c>
      <c r="E13" s="100">
        <v>20861</v>
      </c>
      <c r="F13" s="101">
        <v>31432</v>
      </c>
      <c r="G13" s="93"/>
      <c r="H13" s="95"/>
      <c r="I13" s="95"/>
      <c r="J13" s="103"/>
      <c r="K13" s="103"/>
      <c r="L13" s="102"/>
    </row>
    <row r="14" spans="1:12" ht="12" customHeight="1">
      <c r="A14" s="65" t="s">
        <v>48</v>
      </c>
      <c r="B14" s="100">
        <v>493</v>
      </c>
      <c r="C14" s="100">
        <v>528</v>
      </c>
      <c r="D14" s="100">
        <v>430</v>
      </c>
      <c r="E14" s="100">
        <v>293</v>
      </c>
      <c r="F14" s="101">
        <v>385</v>
      </c>
      <c r="G14" s="93"/>
      <c r="H14" s="95"/>
      <c r="I14" s="95"/>
      <c r="J14" s="103"/>
      <c r="K14" s="103"/>
      <c r="L14" s="102"/>
    </row>
    <row r="15" spans="1:12" ht="12" customHeight="1">
      <c r="A15" s="65" t="s">
        <v>49</v>
      </c>
      <c r="B15" s="100">
        <v>487433.13899999997</v>
      </c>
      <c r="C15" s="100">
        <v>496439</v>
      </c>
      <c r="D15" s="100">
        <v>506578</v>
      </c>
      <c r="E15" s="100">
        <v>558889</v>
      </c>
      <c r="F15" s="101">
        <v>488427</v>
      </c>
      <c r="G15" s="95"/>
      <c r="H15" s="95"/>
      <c r="I15" s="95"/>
      <c r="J15" s="103"/>
      <c r="K15" s="103"/>
      <c r="L15" s="102"/>
    </row>
    <row r="16" spans="1:12" ht="12" customHeight="1">
      <c r="A16" s="65" t="s">
        <v>50</v>
      </c>
      <c r="B16" s="100">
        <v>1870</v>
      </c>
      <c r="C16" s="100">
        <v>1263</v>
      </c>
      <c r="D16" s="100">
        <v>1593</v>
      </c>
      <c r="E16" s="100">
        <v>2119</v>
      </c>
      <c r="F16" s="100">
        <v>2355</v>
      </c>
      <c r="G16" s="95"/>
      <c r="H16" s="95"/>
      <c r="I16" s="95"/>
      <c r="J16" s="103"/>
      <c r="K16" s="103"/>
      <c r="L16" s="102"/>
    </row>
    <row r="17" spans="1:12" ht="12" customHeight="1">
      <c r="A17" s="65" t="s">
        <v>51</v>
      </c>
      <c r="B17" s="100">
        <v>64527.200999999994</v>
      </c>
      <c r="C17" s="100">
        <v>77070</v>
      </c>
      <c r="D17" s="100">
        <v>71056</v>
      </c>
      <c r="E17" s="100">
        <v>90901</v>
      </c>
      <c r="F17" s="100">
        <v>96386</v>
      </c>
      <c r="G17" s="93"/>
      <c r="H17" s="95"/>
      <c r="I17" s="95"/>
      <c r="J17" s="103"/>
      <c r="K17" s="103"/>
      <c r="L17" s="102"/>
    </row>
    <row r="18" spans="1:12" ht="12" customHeight="1">
      <c r="A18" s="72" t="s">
        <v>52</v>
      </c>
      <c r="B18" s="100">
        <v>148771.47600000002</v>
      </c>
      <c r="C18" s="100">
        <v>168419</v>
      </c>
      <c r="D18" s="100">
        <v>160221</v>
      </c>
      <c r="E18" s="100">
        <v>144255</v>
      </c>
      <c r="F18" s="100">
        <v>141437</v>
      </c>
      <c r="G18" s="95"/>
      <c r="H18" s="95"/>
      <c r="I18" s="95"/>
      <c r="J18" s="103"/>
      <c r="K18" s="103"/>
      <c r="L18" s="102"/>
    </row>
    <row r="19" spans="1:12" ht="12" customHeight="1">
      <c r="A19" s="72" t="s">
        <v>53</v>
      </c>
      <c r="B19" s="100">
        <v>13753</v>
      </c>
      <c r="C19" s="100">
        <v>16635</v>
      </c>
      <c r="D19" s="100">
        <v>11711</v>
      </c>
      <c r="E19" s="100">
        <v>16844</v>
      </c>
      <c r="F19" s="100">
        <v>20697</v>
      </c>
      <c r="G19" s="95"/>
      <c r="H19" s="95"/>
      <c r="I19" s="95"/>
      <c r="J19" s="103"/>
      <c r="K19" s="103"/>
      <c r="L19" s="102"/>
    </row>
    <row r="20" spans="1:12" ht="12" customHeight="1">
      <c r="A20" s="74" t="s">
        <v>59</v>
      </c>
      <c r="B20" s="104">
        <v>30351</v>
      </c>
      <c r="C20" s="104">
        <v>31859</v>
      </c>
      <c r="D20" s="104">
        <v>32346</v>
      </c>
      <c r="E20" s="104">
        <v>20008</v>
      </c>
      <c r="F20" s="104">
        <v>22435</v>
      </c>
      <c r="G20" s="95"/>
      <c r="H20" s="95"/>
      <c r="I20" s="95"/>
      <c r="J20" s="103"/>
      <c r="K20" s="103"/>
      <c r="L20" s="102"/>
    </row>
    <row r="21" spans="1:12" ht="12" customHeight="1">
      <c r="A21" s="105" t="s">
        <v>60</v>
      </c>
      <c r="B21" s="106"/>
      <c r="C21" s="106"/>
      <c r="D21" s="106"/>
      <c r="E21" s="106"/>
      <c r="F21" s="106"/>
      <c r="G21" s="103"/>
      <c r="H21" s="103"/>
      <c r="I21" s="103"/>
    </row>
    <row r="22" spans="1:12" ht="12" customHeight="1">
      <c r="A22" s="92" t="s">
        <v>61</v>
      </c>
      <c r="B22" s="106"/>
      <c r="C22" s="106"/>
      <c r="D22" s="106"/>
      <c r="E22" s="106"/>
      <c r="F22" s="107"/>
      <c r="G22" s="103"/>
      <c r="H22" s="103"/>
      <c r="I22" s="103"/>
    </row>
    <row r="23" spans="1:12" ht="12" customHeight="1">
      <c r="A23" s="82" t="s">
        <v>17</v>
      </c>
      <c r="B23" s="80"/>
      <c r="C23" s="80"/>
      <c r="D23" s="80"/>
      <c r="E23" s="80"/>
      <c r="F23" s="80"/>
    </row>
    <row r="24" spans="1:12" ht="12" customHeight="1"/>
    <row r="25" spans="1:12" ht="7.5" customHeight="1"/>
    <row r="26" spans="1:12" ht="12" customHeight="1">
      <c r="A26" s="62" t="s">
        <v>62</v>
      </c>
      <c r="B26" s="64"/>
      <c r="C26" s="63"/>
      <c r="D26" s="62"/>
      <c r="E26" s="63"/>
      <c r="F26" s="63"/>
    </row>
    <row r="27" spans="1:12" ht="12" customHeight="1">
      <c r="A27" s="84" t="s">
        <v>36</v>
      </c>
      <c r="B27" s="108"/>
      <c r="C27" s="97" t="s">
        <v>58</v>
      </c>
      <c r="D27" s="97"/>
      <c r="E27" s="97"/>
      <c r="F27" s="97"/>
    </row>
    <row r="28" spans="1:12" ht="12" customHeight="1">
      <c r="A28" s="86"/>
      <c r="B28" s="69">
        <v>2018</v>
      </c>
      <c r="C28" s="69">
        <v>2019</v>
      </c>
      <c r="D28" s="69">
        <v>2020</v>
      </c>
      <c r="E28" s="69">
        <v>2021</v>
      </c>
      <c r="F28" s="69">
        <v>2022</v>
      </c>
    </row>
    <row r="29" spans="1:12" ht="12" customHeight="1">
      <c r="A29" s="70" t="s">
        <v>63</v>
      </c>
      <c r="B29" s="98">
        <v>1099442.6930000002</v>
      </c>
      <c r="C29" s="98">
        <v>942134</v>
      </c>
      <c r="D29" s="98">
        <v>727017</v>
      </c>
      <c r="E29" s="98">
        <v>786023</v>
      </c>
      <c r="F29" s="99">
        <f>SUM(F30:F45)</f>
        <v>843957</v>
      </c>
    </row>
    <row r="30" spans="1:12" ht="12" customHeight="1">
      <c r="A30" s="65" t="s">
        <v>39</v>
      </c>
      <c r="B30" s="100">
        <v>50832.164000000004</v>
      </c>
      <c r="C30" s="100">
        <v>33875</v>
      </c>
      <c r="D30" s="100">
        <v>34873</v>
      </c>
      <c r="E30" s="100">
        <v>41103</v>
      </c>
      <c r="F30" s="101">
        <v>14495</v>
      </c>
    </row>
    <row r="31" spans="1:12" ht="12" customHeight="1">
      <c r="A31" s="65" t="s">
        <v>40</v>
      </c>
      <c r="B31" s="100">
        <v>391972.50400000013</v>
      </c>
      <c r="C31" s="100">
        <v>310287</v>
      </c>
      <c r="D31" s="100">
        <v>122222</v>
      </c>
      <c r="E31" s="100">
        <v>139198</v>
      </c>
      <c r="F31" s="101">
        <v>161565</v>
      </c>
    </row>
    <row r="32" spans="1:12" ht="12" customHeight="1">
      <c r="A32" s="65" t="s">
        <v>41</v>
      </c>
      <c r="B32" s="100">
        <v>125189.88799999995</v>
      </c>
      <c r="C32" s="100">
        <v>79936</v>
      </c>
      <c r="D32" s="100">
        <v>25162</v>
      </c>
      <c r="E32" s="100">
        <v>36476</v>
      </c>
      <c r="F32" s="101">
        <v>28069</v>
      </c>
    </row>
    <row r="33" spans="1:6" ht="12" customHeight="1">
      <c r="A33" s="65" t="s">
        <v>42</v>
      </c>
      <c r="B33" s="100" t="s">
        <v>11</v>
      </c>
      <c r="C33" s="100" t="s">
        <v>11</v>
      </c>
      <c r="D33" s="100" t="s">
        <v>11</v>
      </c>
      <c r="E33" s="100" t="s">
        <v>11</v>
      </c>
      <c r="F33" s="100" t="s">
        <v>11</v>
      </c>
    </row>
    <row r="34" spans="1:6" ht="12" customHeight="1">
      <c r="A34" s="65" t="s">
        <v>43</v>
      </c>
      <c r="B34" s="100">
        <v>2295</v>
      </c>
      <c r="C34" s="100">
        <v>617</v>
      </c>
      <c r="D34" s="100">
        <v>942</v>
      </c>
      <c r="E34" s="100">
        <v>468</v>
      </c>
      <c r="F34" s="101">
        <v>809</v>
      </c>
    </row>
    <row r="35" spans="1:6" ht="12" customHeight="1">
      <c r="A35" s="65" t="s">
        <v>44</v>
      </c>
      <c r="B35" s="100">
        <v>9157.8510000000006</v>
      </c>
      <c r="C35" s="100">
        <v>8308</v>
      </c>
      <c r="D35" s="100">
        <v>7720</v>
      </c>
      <c r="E35" s="100">
        <v>8107</v>
      </c>
      <c r="F35" s="101">
        <v>9118</v>
      </c>
    </row>
    <row r="36" spans="1:6" ht="12" customHeight="1">
      <c r="A36" s="72" t="s">
        <v>45</v>
      </c>
      <c r="B36" s="100" t="s">
        <v>11</v>
      </c>
      <c r="C36" s="100" t="s">
        <v>11</v>
      </c>
      <c r="D36" s="100" t="s">
        <v>11</v>
      </c>
      <c r="E36" s="100" t="s">
        <v>11</v>
      </c>
      <c r="F36" s="100" t="s">
        <v>11</v>
      </c>
    </row>
    <row r="37" spans="1:6" ht="12" customHeight="1">
      <c r="A37" s="65" t="s">
        <v>46</v>
      </c>
      <c r="B37" s="100" t="s">
        <v>11</v>
      </c>
      <c r="C37" s="100" t="s">
        <v>11</v>
      </c>
      <c r="D37" s="100" t="s">
        <v>11</v>
      </c>
      <c r="E37" s="100" t="s">
        <v>11</v>
      </c>
      <c r="F37" s="100" t="s">
        <v>11</v>
      </c>
    </row>
    <row r="38" spans="1:6" ht="12" customHeight="1">
      <c r="A38" s="65" t="s">
        <v>47</v>
      </c>
      <c r="B38" s="100" t="s">
        <v>11</v>
      </c>
      <c r="C38" s="100" t="s">
        <v>11</v>
      </c>
      <c r="D38" s="100" t="s">
        <v>11</v>
      </c>
      <c r="E38" s="100" t="s">
        <v>11</v>
      </c>
      <c r="F38" s="100" t="s">
        <v>11</v>
      </c>
    </row>
    <row r="39" spans="1:6" ht="12" customHeight="1">
      <c r="A39" s="65" t="s">
        <v>48</v>
      </c>
      <c r="B39" s="100" t="s">
        <v>11</v>
      </c>
      <c r="C39" s="100" t="s">
        <v>11</v>
      </c>
      <c r="D39" s="100" t="s">
        <v>11</v>
      </c>
      <c r="E39" s="100" t="s">
        <v>11</v>
      </c>
      <c r="F39" s="100" t="s">
        <v>11</v>
      </c>
    </row>
    <row r="40" spans="1:6" ht="12" customHeight="1">
      <c r="A40" s="65" t="s">
        <v>49</v>
      </c>
      <c r="B40" s="100">
        <v>505550.98800000007</v>
      </c>
      <c r="C40" s="100">
        <v>495265</v>
      </c>
      <c r="D40" s="100">
        <v>521381</v>
      </c>
      <c r="E40" s="100">
        <v>546680</v>
      </c>
      <c r="F40" s="101">
        <v>616475</v>
      </c>
    </row>
    <row r="41" spans="1:6" ht="12" customHeight="1">
      <c r="A41" s="65" t="s">
        <v>50</v>
      </c>
      <c r="B41" s="100" t="s">
        <v>11</v>
      </c>
      <c r="C41" s="100" t="s">
        <v>11</v>
      </c>
      <c r="D41" s="100" t="s">
        <v>11</v>
      </c>
      <c r="E41" s="100" t="s">
        <v>11</v>
      </c>
      <c r="F41" s="100" t="s">
        <v>11</v>
      </c>
    </row>
    <row r="42" spans="1:6" ht="12" customHeight="1">
      <c r="A42" s="65" t="s">
        <v>51</v>
      </c>
      <c r="B42" s="100">
        <v>327</v>
      </c>
      <c r="C42" s="100" t="s">
        <v>11</v>
      </c>
      <c r="D42" s="100">
        <v>50</v>
      </c>
      <c r="E42" s="100" t="s">
        <v>11</v>
      </c>
      <c r="F42" s="101">
        <v>10</v>
      </c>
    </row>
    <row r="43" spans="1:6" ht="12" customHeight="1">
      <c r="A43" s="72" t="s">
        <v>52</v>
      </c>
      <c r="B43" s="100">
        <v>50</v>
      </c>
      <c r="C43" s="100">
        <v>45</v>
      </c>
      <c r="D43" s="100">
        <v>48</v>
      </c>
      <c r="E43" s="100">
        <v>11</v>
      </c>
      <c r="F43" s="101">
        <v>60</v>
      </c>
    </row>
    <row r="44" spans="1:6" ht="12" customHeight="1">
      <c r="A44" s="72" t="s">
        <v>53</v>
      </c>
      <c r="B44" s="100">
        <v>14054.297999999999</v>
      </c>
      <c r="C44" s="100">
        <v>13788</v>
      </c>
      <c r="D44" s="100">
        <v>14619</v>
      </c>
      <c r="E44" s="100">
        <v>13980</v>
      </c>
      <c r="F44" s="101">
        <v>13346</v>
      </c>
    </row>
    <row r="45" spans="1:6" ht="12" customHeight="1">
      <c r="A45" s="74" t="s">
        <v>54</v>
      </c>
      <c r="B45" s="104">
        <v>13</v>
      </c>
      <c r="C45" s="104">
        <v>13</v>
      </c>
      <c r="D45" s="104" t="s">
        <v>11</v>
      </c>
      <c r="E45" s="104" t="s">
        <v>11</v>
      </c>
      <c r="F45" s="109">
        <v>10</v>
      </c>
    </row>
    <row r="46" spans="1:6" ht="12" customHeight="1">
      <c r="A46" s="92" t="s">
        <v>64</v>
      </c>
      <c r="B46" s="110"/>
      <c r="C46" s="110"/>
      <c r="D46" s="110"/>
      <c r="E46" s="110"/>
      <c r="F46" s="110"/>
    </row>
    <row r="47" spans="1:6" ht="12" customHeight="1">
      <c r="A47" s="79" t="s">
        <v>65</v>
      </c>
      <c r="B47" s="72"/>
      <c r="C47" s="93"/>
      <c r="D47" s="93"/>
      <c r="E47" s="93"/>
      <c r="F47" s="93"/>
    </row>
    <row r="48" spans="1:6" ht="12" customHeight="1">
      <c r="A48" s="79" t="s">
        <v>66</v>
      </c>
      <c r="B48" s="82"/>
      <c r="C48" s="106"/>
      <c r="D48" s="106"/>
      <c r="E48" s="106"/>
      <c r="F48" s="106"/>
    </row>
    <row r="49" spans="1:6" ht="12" customHeight="1">
      <c r="A49" s="82" t="s">
        <v>17</v>
      </c>
      <c r="B49" s="82"/>
      <c r="C49" s="106"/>
      <c r="D49" s="106"/>
      <c r="E49" s="106"/>
      <c r="F49" s="106"/>
    </row>
    <row r="50" spans="1:6" ht="12" customHeight="1">
      <c r="A50" s="72"/>
      <c r="B50" s="72"/>
      <c r="C50" s="93"/>
      <c r="D50" s="93"/>
      <c r="E50" s="93"/>
      <c r="F50" s="93"/>
    </row>
    <row r="51" spans="1:6" ht="12" customHeight="1"/>
    <row r="52" spans="1:6" ht="12" customHeight="1"/>
    <row r="53" spans="1:6" ht="12" customHeight="1"/>
    <row r="54" spans="1:6" ht="12" customHeight="1"/>
    <row r="55" spans="1:6" ht="12" customHeight="1"/>
    <row r="56" spans="1:6" ht="12" customHeight="1"/>
    <row r="57" spans="1:6" ht="12" customHeight="1"/>
    <row r="82" spans="1:1">
      <c r="A82" s="111" t="s">
        <v>67</v>
      </c>
    </row>
  </sheetData>
  <mergeCells count="4">
    <mergeCell ref="A2:A3"/>
    <mergeCell ref="B2:F2"/>
    <mergeCell ref="A27:A28"/>
    <mergeCell ref="C27:F27"/>
  </mergeCells>
  <printOptions horizontalCentered="1"/>
  <pageMargins left="0.78740157480314965" right="0.78740157480314965" top="0.78740157480314965" bottom="1.3779527559055118" header="0" footer="0.7874015748031496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8.1-8.2</vt:lpstr>
      <vt:lpstr>8.3-8.4</vt:lpstr>
      <vt:lpstr>8.5-8.6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mhernandez.iqa@gmail.com</dc:creator>
  <cp:keywords/>
  <dc:description/>
  <cp:lastModifiedBy>Melissa Camila Hernández Zelada</cp:lastModifiedBy>
  <cp:revision/>
  <dcterms:created xsi:type="dcterms:W3CDTF">2022-07-07T18:48:02Z</dcterms:created>
  <dcterms:modified xsi:type="dcterms:W3CDTF">2024-01-03T12:35:14Z</dcterms:modified>
  <cp:category/>
  <cp:contentStatus/>
</cp:coreProperties>
</file>