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ivera\OneDrive - Instituto Nacional de Estadisticas\Escritorio\Franco\Supervisión\EPH\2025\Octubre\"/>
    </mc:Choice>
  </mc:AlternateContent>
  <bookViews>
    <workbookView xWindow="0" yWindow="0" windowWidth="13125" windowHeight="6105"/>
  </bookViews>
  <sheets>
    <sheet name="Índice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</sheets>
  <calcPr calcId="162913"/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<sst xmlns="http://schemas.openxmlformats.org/spreadsheetml/2006/main" count="917" uniqueCount="64">
  <si>
    <t>Tabulado Encuesta de Producción de Huevos</t>
  </si>
  <si>
    <t>Enero 2023 a octubre de 2025ᵃ</t>
  </si>
  <si>
    <t>ÍNDICE DE CUADROS</t>
  </si>
  <si>
    <t>N°</t>
  </si>
  <si>
    <t>Cuadro</t>
  </si>
  <si>
    <t>(a) Las series temporales pueden sufrir rectificaciones.</t>
  </si>
  <si>
    <t>(1) Regiones de Tarapacá y Antofagasta se encuentran agrupadas para resguardar el secreto estadístico.</t>
  </si>
  <si>
    <t>(2) Regiones del Biobío y La Araucanía se encuentran agrupadas para resguardar el secreto estadístico.</t>
  </si>
  <si>
    <t>FUENTE: INE</t>
  </si>
  <si>
    <t>Ene-Dic</t>
  </si>
  <si>
    <t>Ene- Oct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</si>
  <si>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</si>
  <si>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</si>
  <si>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</si>
  <si>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</si>
  <si>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</si>
  <si>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</si>
  <si>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</si>
  <si>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</si>
  <si>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</si>
  <si>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</si>
  <si>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</si>
  <si>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</si>
  <si>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VAR. MENSUAL (%)</t>
  </si>
  <si>
    <t>VAR. EN 12 MESES (%)</t>
  </si>
  <si>
    <t>VAR. ACUMULADA (%)</t>
  </si>
  <si>
    <t>-</t>
  </si>
  <si>
    <t>(P) Cifras provisionales.</t>
  </si>
  <si>
    <t>(-) No aplica.</t>
  </si>
  <si>
    <t>Nota a considerar:</t>
  </si>
  <si>
    <t>Los valores acumulados de número de gallinas de postura corresponden al promedio acumulado del periodo.</t>
  </si>
  <si>
    <t/>
  </si>
  <si>
    <t>Unidades</t>
  </si>
  <si>
    <t>Total</t>
  </si>
  <si>
    <t>Huevos Blancos</t>
  </si>
  <si>
    <t>Huevos de Color</t>
  </si>
  <si>
    <t>Año</t>
  </si>
  <si>
    <t>Mes</t>
  </si>
  <si>
    <t>Número de gallinas de postura</t>
  </si>
  <si>
    <t>Número de huevos producidos</t>
  </si>
  <si>
    <t>2024/P</t>
  </si>
  <si>
    <t>2025/P</t>
  </si>
  <si>
    <t>(1) Regiones del Biobío y La Araucanía se encuentran agrupadas para resguardar el secreto estadístico.</t>
  </si>
  <si>
    <t>Total huevos</t>
  </si>
  <si>
    <t>Especial (súper grande): sobre 68 g</t>
  </si>
  <si>
    <t>Extra grande (extra): de 61 a 68 g</t>
  </si>
  <si>
    <t>Grande (primera): de 54 a 61 g</t>
  </si>
  <si>
    <t>Mediano (segunda): de 47 a 54 g</t>
  </si>
  <si>
    <t>Chico (tercera): de 40 a 47 g</t>
  </si>
  <si>
    <t>Muy chico (cuarta): menos de 40 g</t>
  </si>
  <si>
    <t>Sin clasificar¹</t>
  </si>
  <si>
    <t xml:space="preserve">Número de gallinas de postura y huevos producidos por color, según año y mes. </t>
  </si>
  <si>
    <t xml:space="preserve">Clasificación por peso de huevos blancos, según año y mes. </t>
  </si>
  <si>
    <t xml:space="preserve">Clasificación por peso de huevos de color, según año y mes. </t>
  </si>
  <si>
    <t>Total País.</t>
  </si>
  <si>
    <t>Región de Arica y Parinacota.</t>
  </si>
  <si>
    <t>Regiones de Tarapacá y Antofagasta.¹</t>
  </si>
  <si>
    <t>Región de Coquimbo.</t>
  </si>
  <si>
    <t>Región de Valparaíso.</t>
  </si>
  <si>
    <t>Región Metropolitana.</t>
  </si>
  <si>
    <t>Región del Libertador Bernando O'Higgins.</t>
  </si>
  <si>
    <t>Región del Maule.</t>
  </si>
  <si>
    <t>Región de Ñuble.</t>
  </si>
  <si>
    <t>Regiones del Biobío y La Araucanía.¹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</si>
</sst>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5" fillId="0" borderId="0" xfId="0" applyFont="1"/>
    <xf numFmtId="3" fontId="5" fillId="0" borderId="5" xfId="0" applyNumberFormat="1" applyFont="1" applyBorder="1"/>
    <xf numFmtId="0" fontId="5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164" fontId="5" fillId="0" borderId="0" xfId="0" applyNumberFormat="1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5"/>
  <sheetViews>
    <sheetView showGridLines="0" tabSelected="1" workbookViewId="0"/>
  </sheetViews>
  <sheetFormatPr baseColWidth="10" defaultRowHeight="15" x14ac:dyDescent="0.25"/>
  <cols>
    <col min="1" max="1" width="4.7109375" customWidth="1"/>
    <col min="2" max="2" width="15.28515625" customWidth="1"/>
    <col min="3" max="3" width="125.7109375" customWidth="1"/>
  </cols>
  <sheetData>
    <row r="2" spans="2:3" x14ac:dyDescent="0.25">
      <c r="B2" s="1" t="s">
        <v>0</v>
      </c>
    </row>
    <row r="3" spans="2:3" x14ac:dyDescent="0.25">
      <c r="B3" s="1" t="s">
        <v>1</v>
      </c>
    </row>
    <row r="5" spans="2:3" x14ac:dyDescent="0.25">
      <c r="B5" s="1" t="s">
        <v>2</v>
      </c>
    </row>
    <row r="6" spans="2:3" x14ac:dyDescent="0.25">
      <c r="B6" s="2" t="s">
        <v>3</v>
      </c>
      <c r="C6" s="2" t="s">
        <v>4</v>
      </c>
    </row>
    <row r="7" spans="2:3" x14ac:dyDescent="0.25">
      <c r="B7" s="3">
        <v>1</v>
      </c>
      <c r="C7" s="4" t="str">
        <f>HYPERLINK("#'1'!A1", "Número de gallinas de postura y huevos producidos por color, según año y mes. Total País.")</f>
        <v>Número de gallinas de postura y huevos producidos por color, según año y mes. Total País.</v>
      </c>
    </row>
    <row r="8" spans="2:3" x14ac:dyDescent="0.25">
      <c r="B8" s="3">
        <v>2</v>
      </c>
      <c r="C8" s="4" t="str">
        <f>HYPERLINK("#'2'!A1", "Número de gallinas de postura y huevos producidos por color, según año y mes. Región de Arica y Parinacota.")</f>
        <v>Número de gallinas de postura y huevos producidos por color, según año y mes. Región de Arica y Parinacota.</v>
      </c>
    </row>
    <row r="9" spans="2:3" x14ac:dyDescent="0.25">
      <c r="B9" s="3">
        <v>3</v>
      </c>
      <c r="C9" s="4" t="str">
        <f>HYPERLINK("#'3'!A1", "Número de gallinas de postura y huevos producidos por color, según año y mes. Regiones de Tarapacá y Antofagasta.¹")</f>
        <v>Número de gallinas de postura y huevos producidos por color, según año y mes. Regiones de Tarapacá y Antofagasta.¹</v>
      </c>
    </row>
    <row r="10" spans="2:3" x14ac:dyDescent="0.25">
      <c r="B10" s="3">
        <v>4</v>
      </c>
      <c r="C10" s="4" t="str">
        <f>HYPERLINK("#'4'!A1", "Número de gallinas de postura y huevos producidos por color, según año y mes. Región de Coquimbo.")</f>
        <v>Número de gallinas de postura y huevos producidos por color, según año y mes. Región de Coquimbo.</v>
      </c>
    </row>
    <row r="11" spans="2:3" x14ac:dyDescent="0.25">
      <c r="B11" s="3">
        <v>5</v>
      </c>
      <c r="C11" s="4" t="str">
        <f>HYPERLINK("#'5'!A1", "Número de gallinas de postura y huevos producidos por color, según año y mes. Región de Valparaíso.")</f>
        <v>Número de gallinas de postura y huevos producidos por color, según año y mes. Región de Valparaíso.</v>
      </c>
    </row>
    <row r="12" spans="2:3" x14ac:dyDescent="0.25">
      <c r="B12" s="3">
        <v>6</v>
      </c>
      <c r="C12" s="4" t="str">
        <f>HYPERLINK("#'6'!A1", "Número de gallinas de postura y huevos producidos por color, según año y mes. Región Metropolitana.")</f>
        <v>Número de gallinas de postura y huevos producidos por color, según año y mes. Región Metropolitana.</v>
      </c>
    </row>
    <row r="13" spans="2:3" x14ac:dyDescent="0.25">
      <c r="B13" s="3">
        <v>7</v>
      </c>
      <c r="C13" s="4" t="str">
        <f>HYPERLINK("#'7'!A1", "Número de gallinas de postura y huevos producidos por color, según año y mes. Región del Libertador Bernando O'Higgins.")</f>
        <v>Número de gallinas de postura y huevos producidos por color, según año y mes. Región del Libertador Bernando O'Higgins.</v>
      </c>
    </row>
    <row r="14" spans="2:3" x14ac:dyDescent="0.25">
      <c r="B14" s="3">
        <v>8</v>
      </c>
      <c r="C14" s="4" t="str">
        <f>HYPERLINK("#'8'!A1", "Número de gallinas de postura y huevos producidos por color, según año y mes. Región del Maule.")</f>
        <v>Número de gallinas de postura y huevos producidos por color, según año y mes. Región del Maule.</v>
      </c>
    </row>
    <row r="15" spans="2:3" x14ac:dyDescent="0.25">
      <c r="B15" s="3">
        <v>9</v>
      </c>
      <c r="C15" s="4" t="str">
        <f>HYPERLINK("#'9'!A1", "Número de gallinas de postura y huevos producidos por color, según año y mes. Región de Ñuble.")</f>
        <v>Número de gallinas de postura y huevos producidos por color, según año y mes. Región de Ñuble.</v>
      </c>
    </row>
    <row r="16" spans="2:3" x14ac:dyDescent="0.25">
      <c r="B16" s="3">
        <v>10</v>
      </c>
      <c r="C16" s="4" t="str">
        <f>HYPERLINK("#'10'!A1", "Número de gallinas de postura y huevos producidos por color, según año y mes. Regiones del Biobío y La Araucanía.²")</f>
        <v>Número de gallinas de postura y huevos producidos por color, según año y mes. Regiones del Biobío y La Araucanía.²</v>
      </c>
    </row>
    <row r="17" spans="2:3" x14ac:dyDescent="0.25">
      <c r="B17" s="3">
        <v>11</v>
      </c>
      <c r="C17" s="4" t="str">
        <f>HYPERLINK("#'11'!A1", "Clasificación por peso de huevos blancos, según año y mes. Total País.")</f>
        <v>Clasificación por peso de huevos blancos, según año y mes. Total País.</v>
      </c>
    </row>
    <row r="18" spans="2:3" x14ac:dyDescent="0.25">
      <c r="B18" s="3">
        <v>12</v>
      </c>
      <c r="C18" s="4" t="str">
        <f>HYPERLINK("#'12'!A1", "Clasificación por peso de huevos de color, según año y mes. Total País.")</f>
        <v>Clasificación por peso de huevos de color, según año y mes. Total País.</v>
      </c>
    </row>
    <row r="19" spans="2:3" x14ac:dyDescent="0.25">
      <c r="B19" s="5" t="s">
        <v>5</v>
      </c>
    </row>
    <row r="20" spans="2:3" x14ac:dyDescent="0.25">
      <c r="B20" s="5" t="s">
        <v>6</v>
      </c>
    </row>
    <row r="21" spans="2:3" x14ac:dyDescent="0.25">
      <c r="B21" s="5" t="s">
        <v>7</v>
      </c>
    </row>
    <row r="22" spans="2:3" x14ac:dyDescent="0.25">
      <c r="B22" s="5"/>
    </row>
    <row r="23" spans="2:3" x14ac:dyDescent="0.25">
      <c r="B23" s="1" t="s">
        <v>8</v>
      </c>
    </row>
    <row r="24" spans="2:3" x14ac:dyDescent="0.25">
      <c r="B24" s="5"/>
    </row>
    <row r="25" spans="2:3" x14ac:dyDescent="0.25">
      <c r="B25" s="5"/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0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51</v>
      </c>
    </row>
    <row r="3" spans="2:10" x14ac:dyDescent="0.25">
      <c r="B3" s="1" t="s">
        <v>62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26">
        <v>2023</v>
      </c>
      <c r="C8" s="13" t="s">
        <v>9</v>
      </c>
      <c r="D8" s="12">
        <v>1325307.25</v>
      </c>
      <c r="E8" s="12">
        <v>381907707</v>
      </c>
      <c r="F8" s="12">
        <v>929241.33333333302</v>
      </c>
      <c r="G8" s="12">
        <v>266722513</v>
      </c>
      <c r="H8" s="12">
        <v>396065.91666666698</v>
      </c>
      <c r="I8" s="12">
        <v>115185194</v>
      </c>
      <c r="J8" s="11"/>
    </row>
    <row r="9" spans="2:10" x14ac:dyDescent="0.25">
      <c r="B9" s="12" t="s">
        <v>40</v>
      </c>
      <c r="C9" s="13" t="s">
        <v>9</v>
      </c>
      <c r="D9" s="12">
        <v>1304059.5</v>
      </c>
      <c r="E9" s="12">
        <v>374299876</v>
      </c>
      <c r="F9" s="12">
        <v>914256.66666666698</v>
      </c>
      <c r="G9" s="12">
        <v>264004429</v>
      </c>
      <c r="H9" s="12">
        <v>389802.83333333302</v>
      </c>
      <c r="I9" s="12">
        <v>110295447</v>
      </c>
      <c r="J9" s="11"/>
    </row>
    <row r="10" spans="2:10" x14ac:dyDescent="0.25">
      <c r="B10" s="12" t="s">
        <v>41</v>
      </c>
      <c r="C10" s="13" t="s">
        <v>10</v>
      </c>
      <c r="D10" s="12">
        <v>1284642.5</v>
      </c>
      <c r="E10" s="12">
        <v>312580992</v>
      </c>
      <c r="F10" s="12">
        <v>917693.4</v>
      </c>
      <c r="G10" s="12">
        <v>223838530</v>
      </c>
      <c r="H10" s="12">
        <v>366949.1</v>
      </c>
      <c r="I10" s="12">
        <v>88742462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26">
        <v>2023</v>
      </c>
      <c r="C12" s="13" t="s">
        <v>11</v>
      </c>
      <c r="D12" s="12">
        <v>1260466</v>
      </c>
      <c r="E12" s="12">
        <v>31141005</v>
      </c>
      <c r="F12" s="12">
        <v>910333</v>
      </c>
      <c r="G12" s="12">
        <v>22217150</v>
      </c>
      <c r="H12" s="12">
        <v>350133</v>
      </c>
      <c r="I12" s="12">
        <v>8923855</v>
      </c>
      <c r="J12" s="11"/>
    </row>
    <row r="13" spans="2:10" x14ac:dyDescent="0.25">
      <c r="B13" s="12"/>
      <c r="C13" s="13" t="s">
        <v>12</v>
      </c>
      <c r="D13" s="12">
        <v>1293536</v>
      </c>
      <c r="E13" s="12">
        <v>29461793</v>
      </c>
      <c r="F13" s="12">
        <v>899304</v>
      </c>
      <c r="G13" s="12">
        <v>21180081</v>
      </c>
      <c r="H13" s="12">
        <v>394232</v>
      </c>
      <c r="I13" s="12">
        <v>8281712</v>
      </c>
      <c r="J13" s="11"/>
    </row>
    <row r="14" spans="2:10" x14ac:dyDescent="0.25">
      <c r="B14" s="12"/>
      <c r="C14" s="13" t="s">
        <v>13</v>
      </c>
      <c r="D14" s="12">
        <v>1288194</v>
      </c>
      <c r="E14" s="12">
        <v>33106454</v>
      </c>
      <c r="F14" s="12">
        <v>895769</v>
      </c>
      <c r="G14" s="12">
        <v>23950486</v>
      </c>
      <c r="H14" s="12">
        <v>392425</v>
      </c>
      <c r="I14" s="12">
        <v>9155968</v>
      </c>
      <c r="J14" s="11"/>
    </row>
    <row r="15" spans="2:10" x14ac:dyDescent="0.25">
      <c r="B15" s="12"/>
      <c r="C15" s="13" t="s">
        <v>14</v>
      </c>
      <c r="D15" s="12">
        <v>1315551</v>
      </c>
      <c r="E15" s="12">
        <v>32051926</v>
      </c>
      <c r="F15" s="12">
        <v>924777</v>
      </c>
      <c r="G15" s="12">
        <v>22530297</v>
      </c>
      <c r="H15" s="12">
        <v>390774</v>
      </c>
      <c r="I15" s="12">
        <v>9521629</v>
      </c>
      <c r="J15" s="11"/>
    </row>
    <row r="16" spans="2:10" x14ac:dyDescent="0.25">
      <c r="B16" s="12"/>
      <c r="C16" s="13" t="s">
        <v>15</v>
      </c>
      <c r="D16" s="12">
        <v>1382786</v>
      </c>
      <c r="E16" s="12">
        <v>32693040</v>
      </c>
      <c r="F16" s="12">
        <v>965874</v>
      </c>
      <c r="G16" s="12">
        <v>22661156</v>
      </c>
      <c r="H16" s="12">
        <v>416912</v>
      </c>
      <c r="I16" s="12">
        <v>10031884</v>
      </c>
      <c r="J16" s="11"/>
    </row>
    <row r="17" spans="2:10" x14ac:dyDescent="0.25">
      <c r="B17" s="12"/>
      <c r="C17" s="13" t="s">
        <v>16</v>
      </c>
      <c r="D17" s="12">
        <v>1355490</v>
      </c>
      <c r="E17" s="12">
        <v>33044832</v>
      </c>
      <c r="F17" s="12">
        <v>917811</v>
      </c>
      <c r="G17" s="12">
        <v>22957436</v>
      </c>
      <c r="H17" s="12">
        <v>437679</v>
      </c>
      <c r="I17" s="12">
        <v>10087396</v>
      </c>
      <c r="J17" s="11"/>
    </row>
    <row r="18" spans="2:10" x14ac:dyDescent="0.25">
      <c r="B18" s="12"/>
      <c r="C18" s="13" t="s">
        <v>17</v>
      </c>
      <c r="D18" s="12">
        <v>1295393</v>
      </c>
      <c r="E18" s="12">
        <v>31531872</v>
      </c>
      <c r="F18" s="12">
        <v>883285</v>
      </c>
      <c r="G18" s="12">
        <v>20814785</v>
      </c>
      <c r="H18" s="12">
        <v>412108</v>
      </c>
      <c r="I18" s="12">
        <v>10717087</v>
      </c>
      <c r="J18" s="11"/>
    </row>
    <row r="19" spans="2:10" x14ac:dyDescent="0.25">
      <c r="B19" s="12"/>
      <c r="C19" s="13" t="s">
        <v>18</v>
      </c>
      <c r="D19" s="12">
        <v>1351809</v>
      </c>
      <c r="E19" s="12">
        <v>32224732</v>
      </c>
      <c r="F19" s="12">
        <v>961220</v>
      </c>
      <c r="G19" s="12">
        <v>21628952</v>
      </c>
      <c r="H19" s="12">
        <v>390589</v>
      </c>
      <c r="I19" s="12">
        <v>10595780</v>
      </c>
      <c r="J19" s="11"/>
    </row>
    <row r="20" spans="2:10" x14ac:dyDescent="0.25">
      <c r="B20" s="12"/>
      <c r="C20" s="13" t="s">
        <v>19</v>
      </c>
      <c r="D20" s="12">
        <v>1349003</v>
      </c>
      <c r="E20" s="12">
        <v>30038776</v>
      </c>
      <c r="F20" s="12">
        <v>962739</v>
      </c>
      <c r="G20" s="12">
        <v>21468184</v>
      </c>
      <c r="H20" s="12">
        <v>386264</v>
      </c>
      <c r="I20" s="12">
        <v>8570592</v>
      </c>
      <c r="J20" s="11"/>
    </row>
    <row r="21" spans="2:10" x14ac:dyDescent="0.25">
      <c r="B21" s="12"/>
      <c r="C21" s="13" t="s">
        <v>20</v>
      </c>
      <c r="D21" s="12">
        <v>1307222</v>
      </c>
      <c r="E21" s="12">
        <v>31430274</v>
      </c>
      <c r="F21" s="12">
        <v>904456</v>
      </c>
      <c r="G21" s="12">
        <v>22499896</v>
      </c>
      <c r="H21" s="12">
        <v>402766</v>
      </c>
      <c r="I21" s="12">
        <v>8930378</v>
      </c>
      <c r="J21" s="11"/>
    </row>
    <row r="22" spans="2:10" x14ac:dyDescent="0.25">
      <c r="B22" s="12"/>
      <c r="C22" s="13" t="s">
        <v>21</v>
      </c>
      <c r="D22" s="12">
        <v>1332232</v>
      </c>
      <c r="E22" s="12">
        <v>32743045</v>
      </c>
      <c r="F22" s="12">
        <v>960840</v>
      </c>
      <c r="G22" s="12">
        <v>22736436</v>
      </c>
      <c r="H22" s="12">
        <v>371392</v>
      </c>
      <c r="I22" s="12">
        <v>10006609</v>
      </c>
      <c r="J22" s="11"/>
    </row>
    <row r="23" spans="2:10" x14ac:dyDescent="0.25">
      <c r="B23" s="12"/>
      <c r="C23" s="13" t="s">
        <v>22</v>
      </c>
      <c r="D23" s="12">
        <v>1372005</v>
      </c>
      <c r="E23" s="12">
        <v>32439958</v>
      </c>
      <c r="F23" s="12">
        <v>964488</v>
      </c>
      <c r="G23" s="12">
        <v>22077654</v>
      </c>
      <c r="H23" s="12">
        <v>407517</v>
      </c>
      <c r="I23" s="12">
        <v>10362304</v>
      </c>
      <c r="J23" s="11"/>
    </row>
    <row r="24" spans="2:10" x14ac:dyDescent="0.25">
      <c r="B24" s="12" t="s">
        <v>40</v>
      </c>
      <c r="C24" s="13" t="s">
        <v>11</v>
      </c>
      <c r="D24" s="12">
        <v>1363295</v>
      </c>
      <c r="E24" s="12">
        <v>33643701</v>
      </c>
      <c r="F24" s="12">
        <v>941097</v>
      </c>
      <c r="G24" s="12">
        <v>23299158</v>
      </c>
      <c r="H24" s="12">
        <v>422198</v>
      </c>
      <c r="I24" s="12">
        <v>10344543</v>
      </c>
      <c r="J24" s="11"/>
    </row>
    <row r="25" spans="2:10" x14ac:dyDescent="0.25">
      <c r="B25" s="12"/>
      <c r="C25" s="13" t="s">
        <v>12</v>
      </c>
      <c r="D25" s="12">
        <v>1332049</v>
      </c>
      <c r="E25" s="12">
        <v>31496765</v>
      </c>
      <c r="F25" s="12">
        <v>907910</v>
      </c>
      <c r="G25" s="12">
        <v>21674977</v>
      </c>
      <c r="H25" s="12">
        <v>424139</v>
      </c>
      <c r="I25" s="12">
        <v>9821788</v>
      </c>
      <c r="J25" s="11"/>
    </row>
    <row r="26" spans="2:10" x14ac:dyDescent="0.25">
      <c r="B26" s="12"/>
      <c r="C26" s="13" t="s">
        <v>13</v>
      </c>
      <c r="D26" s="12">
        <v>1321438</v>
      </c>
      <c r="E26" s="12">
        <v>32006405</v>
      </c>
      <c r="F26" s="12">
        <v>914886</v>
      </c>
      <c r="G26" s="12">
        <v>23041258</v>
      </c>
      <c r="H26" s="12">
        <v>406552</v>
      </c>
      <c r="I26" s="12">
        <v>8965147</v>
      </c>
      <c r="J26" s="11"/>
    </row>
    <row r="27" spans="2:10" x14ac:dyDescent="0.25">
      <c r="B27" s="12"/>
      <c r="C27" s="13" t="s">
        <v>14</v>
      </c>
      <c r="D27" s="12">
        <v>1200183</v>
      </c>
      <c r="E27" s="12">
        <v>29469376</v>
      </c>
      <c r="F27" s="12">
        <v>812752</v>
      </c>
      <c r="G27" s="12">
        <v>19619326</v>
      </c>
      <c r="H27" s="12">
        <v>387431</v>
      </c>
      <c r="I27" s="12">
        <v>9850050</v>
      </c>
      <c r="J27" s="11"/>
    </row>
    <row r="28" spans="2:10" x14ac:dyDescent="0.25">
      <c r="B28" s="12"/>
      <c r="C28" s="13" t="s">
        <v>15</v>
      </c>
      <c r="D28" s="12">
        <v>1311128</v>
      </c>
      <c r="E28" s="12">
        <v>30443118</v>
      </c>
      <c r="F28" s="12">
        <v>951476</v>
      </c>
      <c r="G28" s="12">
        <v>20707050</v>
      </c>
      <c r="H28" s="12">
        <v>359652</v>
      </c>
      <c r="I28" s="12">
        <v>9736068</v>
      </c>
      <c r="J28" s="11"/>
    </row>
    <row r="29" spans="2:10" x14ac:dyDescent="0.25">
      <c r="B29" s="12"/>
      <c r="C29" s="13" t="s">
        <v>16</v>
      </c>
      <c r="D29" s="12">
        <v>1300217</v>
      </c>
      <c r="E29" s="12">
        <v>30918066</v>
      </c>
      <c r="F29" s="12">
        <v>930748</v>
      </c>
      <c r="G29" s="12">
        <v>22697982</v>
      </c>
      <c r="H29" s="12">
        <v>369469</v>
      </c>
      <c r="I29" s="12">
        <v>8220084</v>
      </c>
      <c r="J29" s="11"/>
    </row>
    <row r="30" spans="2:10" x14ac:dyDescent="0.25">
      <c r="B30" s="12"/>
      <c r="C30" s="13" t="s">
        <v>17</v>
      </c>
      <c r="D30" s="12">
        <v>1384668</v>
      </c>
      <c r="E30" s="12">
        <v>33239309</v>
      </c>
      <c r="F30" s="12">
        <v>963797</v>
      </c>
      <c r="G30" s="12">
        <v>24092134</v>
      </c>
      <c r="H30" s="12">
        <v>420871</v>
      </c>
      <c r="I30" s="12">
        <v>9147175</v>
      </c>
      <c r="J30" s="11"/>
    </row>
    <row r="31" spans="2:10" x14ac:dyDescent="0.25">
      <c r="B31" s="12"/>
      <c r="C31" s="13" t="s">
        <v>18</v>
      </c>
      <c r="D31" s="12">
        <v>1355137</v>
      </c>
      <c r="E31" s="12">
        <v>33310930</v>
      </c>
      <c r="F31" s="12">
        <v>937566</v>
      </c>
      <c r="G31" s="12">
        <v>23255077</v>
      </c>
      <c r="H31" s="12">
        <v>417571</v>
      </c>
      <c r="I31" s="12">
        <v>10055853</v>
      </c>
      <c r="J31" s="11"/>
    </row>
    <row r="32" spans="2:10" x14ac:dyDescent="0.25">
      <c r="B32" s="12"/>
      <c r="C32" s="13" t="s">
        <v>19</v>
      </c>
      <c r="D32" s="12">
        <v>1236686</v>
      </c>
      <c r="E32" s="12">
        <v>29770969</v>
      </c>
      <c r="F32" s="12">
        <v>830057</v>
      </c>
      <c r="G32" s="12">
        <v>20756689</v>
      </c>
      <c r="H32" s="12">
        <v>406629</v>
      </c>
      <c r="I32" s="12">
        <v>9014280</v>
      </c>
      <c r="J32" s="11"/>
    </row>
    <row r="33" spans="2:10" x14ac:dyDescent="0.25">
      <c r="B33" s="12"/>
      <c r="C33" s="13" t="s">
        <v>20</v>
      </c>
      <c r="D33" s="12">
        <v>1236659</v>
      </c>
      <c r="E33" s="12">
        <v>28700975</v>
      </c>
      <c r="F33" s="12">
        <v>889390</v>
      </c>
      <c r="G33" s="12">
        <v>19639599</v>
      </c>
      <c r="H33" s="12">
        <v>347269</v>
      </c>
      <c r="I33" s="12">
        <v>9061376</v>
      </c>
      <c r="J33" s="11"/>
    </row>
    <row r="34" spans="2:10" x14ac:dyDescent="0.25">
      <c r="B34" s="12"/>
      <c r="C34" s="13" t="s">
        <v>21</v>
      </c>
      <c r="D34" s="12">
        <v>1258585</v>
      </c>
      <c r="E34" s="12">
        <v>29438325</v>
      </c>
      <c r="F34" s="12">
        <v>928744</v>
      </c>
      <c r="G34" s="12">
        <v>21746186</v>
      </c>
      <c r="H34" s="12">
        <v>329841</v>
      </c>
      <c r="I34" s="12">
        <v>7692139</v>
      </c>
      <c r="J34" s="11"/>
    </row>
    <row r="35" spans="2:10" x14ac:dyDescent="0.25">
      <c r="B35" s="12"/>
      <c r="C35" s="13" t="s">
        <v>22</v>
      </c>
      <c r="D35" s="12">
        <v>1348669</v>
      </c>
      <c r="E35" s="12">
        <v>31861937</v>
      </c>
      <c r="F35" s="12">
        <v>962657</v>
      </c>
      <c r="G35" s="12">
        <v>23474993</v>
      </c>
      <c r="H35" s="12">
        <v>386012</v>
      </c>
      <c r="I35" s="12">
        <v>8386944</v>
      </c>
      <c r="J35" s="11"/>
    </row>
    <row r="36" spans="2:10" x14ac:dyDescent="0.25">
      <c r="B36" s="12" t="s">
        <v>41</v>
      </c>
      <c r="C36" s="13" t="s">
        <v>11</v>
      </c>
      <c r="D36" s="12">
        <v>1328332</v>
      </c>
      <c r="E36" s="12">
        <v>31352482</v>
      </c>
      <c r="F36" s="12">
        <v>970796</v>
      </c>
      <c r="G36" s="12">
        <v>22725701</v>
      </c>
      <c r="H36" s="12">
        <v>357536</v>
      </c>
      <c r="I36" s="12">
        <v>8626781</v>
      </c>
      <c r="J36" s="11"/>
    </row>
    <row r="37" spans="2:10" x14ac:dyDescent="0.25">
      <c r="B37" s="12"/>
      <c r="C37" s="13" t="s">
        <v>12</v>
      </c>
      <c r="D37" s="12">
        <v>1264065</v>
      </c>
      <c r="E37" s="12">
        <v>30713413</v>
      </c>
      <c r="F37" s="12">
        <v>910273</v>
      </c>
      <c r="G37" s="12">
        <v>22706829</v>
      </c>
      <c r="H37" s="12">
        <v>353792</v>
      </c>
      <c r="I37" s="12">
        <v>8006584</v>
      </c>
      <c r="J37" s="11"/>
    </row>
    <row r="38" spans="2:10" x14ac:dyDescent="0.25">
      <c r="B38" s="12"/>
      <c r="C38" s="13" t="s">
        <v>13</v>
      </c>
      <c r="D38" s="12">
        <v>1277329</v>
      </c>
      <c r="E38" s="12">
        <v>30660753</v>
      </c>
      <c r="F38" s="12">
        <v>920828</v>
      </c>
      <c r="G38" s="12">
        <v>22420314</v>
      </c>
      <c r="H38" s="12">
        <v>356501</v>
      </c>
      <c r="I38" s="12">
        <v>8240439</v>
      </c>
      <c r="J38" s="11"/>
    </row>
    <row r="39" spans="2:10" x14ac:dyDescent="0.25">
      <c r="B39" s="12"/>
      <c r="C39" s="13" t="s">
        <v>14</v>
      </c>
      <c r="D39" s="12">
        <v>1347666</v>
      </c>
      <c r="E39" s="12">
        <v>31322703</v>
      </c>
      <c r="F39" s="12">
        <v>949593</v>
      </c>
      <c r="G39" s="12">
        <v>22668000</v>
      </c>
      <c r="H39" s="12">
        <v>398073</v>
      </c>
      <c r="I39" s="12">
        <v>8654703</v>
      </c>
      <c r="J39" s="11"/>
    </row>
    <row r="40" spans="2:10" x14ac:dyDescent="0.25">
      <c r="B40" s="12"/>
      <c r="C40" s="13" t="s">
        <v>15</v>
      </c>
      <c r="D40" s="12">
        <v>1232933</v>
      </c>
      <c r="E40" s="12">
        <v>32794369</v>
      </c>
      <c r="F40" s="12">
        <v>838713</v>
      </c>
      <c r="G40" s="12">
        <v>22632459</v>
      </c>
      <c r="H40" s="12">
        <v>394220</v>
      </c>
      <c r="I40" s="12">
        <v>10161910</v>
      </c>
      <c r="J40" s="11"/>
    </row>
    <row r="41" spans="2:10" x14ac:dyDescent="0.25">
      <c r="B41" s="12"/>
      <c r="C41" s="13" t="s">
        <v>16</v>
      </c>
      <c r="D41" s="12">
        <v>1247295</v>
      </c>
      <c r="E41" s="12">
        <v>26319020</v>
      </c>
      <c r="F41" s="12">
        <v>857452</v>
      </c>
      <c r="G41" s="12">
        <v>17326803</v>
      </c>
      <c r="H41" s="12">
        <v>389843</v>
      </c>
      <c r="I41" s="12">
        <v>8992217</v>
      </c>
      <c r="J41" s="11"/>
    </row>
    <row r="42" spans="2:10" x14ac:dyDescent="0.25">
      <c r="B42" s="12"/>
      <c r="C42" s="13" t="s">
        <v>17</v>
      </c>
      <c r="D42" s="12">
        <v>1293641</v>
      </c>
      <c r="E42" s="12">
        <v>31549124</v>
      </c>
      <c r="F42" s="12">
        <v>928563</v>
      </c>
      <c r="G42" s="12">
        <v>22781626</v>
      </c>
      <c r="H42" s="12">
        <v>365078</v>
      </c>
      <c r="I42" s="12">
        <v>8767498</v>
      </c>
      <c r="J42" s="11"/>
    </row>
    <row r="43" spans="2:10" x14ac:dyDescent="0.25">
      <c r="B43" s="12"/>
      <c r="C43" s="13" t="s">
        <v>18</v>
      </c>
      <c r="D43" s="12">
        <v>1311004</v>
      </c>
      <c r="E43" s="12">
        <v>33764998</v>
      </c>
      <c r="F43" s="12">
        <v>949139</v>
      </c>
      <c r="G43" s="12">
        <v>24543140</v>
      </c>
      <c r="H43" s="12">
        <v>361865</v>
      </c>
      <c r="I43" s="12">
        <v>9221858</v>
      </c>
      <c r="J43" s="11"/>
    </row>
    <row r="44" spans="2:10" x14ac:dyDescent="0.25">
      <c r="B44" s="12"/>
      <c r="C44" s="13" t="s">
        <v>19</v>
      </c>
      <c r="D44" s="12">
        <v>1291066</v>
      </c>
      <c r="E44" s="12">
        <v>31390548</v>
      </c>
      <c r="F44" s="12">
        <v>938161</v>
      </c>
      <c r="G44" s="12">
        <v>22387154</v>
      </c>
      <c r="H44" s="12">
        <v>352905</v>
      </c>
      <c r="I44" s="12">
        <v>9003394</v>
      </c>
      <c r="J44" s="11"/>
    </row>
    <row r="45" spans="2:10" x14ac:dyDescent="0.25">
      <c r="B45" s="12"/>
      <c r="C45" s="13" t="s">
        <v>20</v>
      </c>
      <c r="D45" s="12">
        <v>1253094</v>
      </c>
      <c r="E45" s="12">
        <v>32713582</v>
      </c>
      <c r="F45" s="12">
        <v>913416</v>
      </c>
      <c r="G45" s="12">
        <v>23646504</v>
      </c>
      <c r="H45" s="12">
        <v>339678</v>
      </c>
      <c r="I45" s="12">
        <v>9067078</v>
      </c>
      <c r="J45" s="11"/>
    </row>
    <row r="46" spans="2:10" x14ac:dyDescent="0.25">
      <c r="B46" s="13"/>
      <c r="C46" s="13"/>
      <c r="D46" s="13"/>
      <c r="E46" s="13"/>
      <c r="F46" s="13"/>
      <c r="G46" s="13"/>
      <c r="H46" s="13"/>
      <c r="I46" s="13"/>
      <c r="J46" s="11"/>
    </row>
    <row r="47" spans="2:10" x14ac:dyDescent="0.25">
      <c r="B47" s="16" t="s">
        <v>23</v>
      </c>
      <c r="C47" s="16"/>
      <c r="D47" s="20">
        <v>-2.9411354648019499</v>
      </c>
      <c r="E47" s="20">
        <v>4.2147527975618599</v>
      </c>
      <c r="F47" s="20">
        <v>-2.6376069779067799</v>
      </c>
      <c r="G47" s="20">
        <v>5.6253242372835803</v>
      </c>
      <c r="H47" s="20">
        <v>-3.7480341735027798</v>
      </c>
      <c r="I47" s="20">
        <v>0.707333256769614</v>
      </c>
      <c r="J47" s="17"/>
    </row>
    <row r="48" spans="2:10" x14ac:dyDescent="0.25">
      <c r="B48" s="13" t="s">
        <v>24</v>
      </c>
      <c r="C48" s="13"/>
      <c r="D48" s="18">
        <v>1.3289839802241401</v>
      </c>
      <c r="E48" s="18">
        <v>13.980734103980801</v>
      </c>
      <c r="F48" s="18">
        <v>2.7014020845748199</v>
      </c>
      <c r="G48" s="18">
        <v>20.402173180827202</v>
      </c>
      <c r="H48" s="18">
        <v>-2.1859135137314301</v>
      </c>
      <c r="I48" s="18">
        <v>6.2926425302294003E-2</v>
      </c>
      <c r="J48" s="17"/>
    </row>
    <row r="49" spans="2:10" x14ac:dyDescent="0.25">
      <c r="B49" s="15" t="s">
        <v>25</v>
      </c>
      <c r="C49" s="15"/>
      <c r="D49" s="19" t="s">
        <v>26</v>
      </c>
      <c r="E49" s="19">
        <v>-0.13374521286150901</v>
      </c>
      <c r="F49" s="19" t="s">
        <v>26</v>
      </c>
      <c r="G49" s="19">
        <v>2.31063392650031</v>
      </c>
      <c r="H49" s="19" t="s">
        <v>26</v>
      </c>
      <c r="I49" s="19">
        <v>-5.8099270313594404</v>
      </c>
      <c r="J49" s="17"/>
    </row>
    <row r="50" spans="2:10" s="27" customFormat="1" ht="11.25" x14ac:dyDescent="0.2">
      <c r="B50" s="27" t="s">
        <v>27</v>
      </c>
    </row>
    <row r="51" spans="2:10" s="27" customFormat="1" ht="11.25" x14ac:dyDescent="0.2">
      <c r="B51" s="27" t="s">
        <v>28</v>
      </c>
    </row>
    <row r="52" spans="2:10" s="27" customFormat="1" ht="11.25" x14ac:dyDescent="0.2"/>
    <row r="53" spans="2:10" s="27" customFormat="1" ht="11.25" x14ac:dyDescent="0.2">
      <c r="B53" s="28" t="s">
        <v>8</v>
      </c>
    </row>
    <row r="54" spans="2:10" s="27" customFormat="1" ht="11.25" x14ac:dyDescent="0.2">
      <c r="B54" s="28"/>
    </row>
    <row r="55" spans="2:10" s="27" customFormat="1" ht="11.25" x14ac:dyDescent="0.2">
      <c r="B55" s="5" t="s">
        <v>29</v>
      </c>
    </row>
    <row r="56" spans="2:10" s="27" customFormat="1" ht="11.25" x14ac:dyDescent="0.2">
      <c r="B56" s="5" t="s">
        <v>30</v>
      </c>
    </row>
    <row r="57" spans="2:10" s="27" customFormat="1" ht="11.25" x14ac:dyDescent="0.2">
      <c r="B57" s="5"/>
    </row>
    <row r="58" spans="2:10" s="27" customFormat="1" ht="11.25" x14ac:dyDescent="0.2"/>
    <row r="59" spans="2:10" s="27" customFormat="1" ht="11.25" x14ac:dyDescent="0.2"/>
    <row r="60" spans="2:10" s="27" customFormat="1" ht="11.25" x14ac:dyDescent="0.2"/>
    <row r="61" spans="2:10" s="27" customFormat="1" ht="11.25" x14ac:dyDescent="0.2"/>
    <row r="62" spans="2:10" s="27" customFormat="1" ht="11.25" x14ac:dyDescent="0.2"/>
    <row r="63" spans="2:10" s="27" customFormat="1" ht="11.25" x14ac:dyDescent="0.2"/>
    <row r="64" spans="2:10" s="27" customFormat="1" ht="11.25" x14ac:dyDescent="0.2"/>
    <row r="65" s="27" customFormat="1" ht="11.25" x14ac:dyDescent="0.2"/>
    <row r="66" s="27" customFormat="1" ht="11.25" x14ac:dyDescent="0.2"/>
    <row r="67" s="27" customFormat="1" ht="11.25" x14ac:dyDescent="0.2"/>
    <row r="68" s="27" customFormat="1" ht="11.25" x14ac:dyDescent="0.2"/>
    <row r="69" s="27" customFormat="1" ht="11.25" x14ac:dyDescent="0.2"/>
    <row r="70" s="27" customFormat="1" ht="11.25" x14ac:dyDescent="0.2"/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0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51</v>
      </c>
    </row>
    <row r="3" spans="2:10" x14ac:dyDescent="0.25">
      <c r="B3" s="1" t="s">
        <v>63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26">
        <v>2023</v>
      </c>
      <c r="C8" s="13" t="s">
        <v>9</v>
      </c>
      <c r="D8" s="12">
        <v>1210380.83333333</v>
      </c>
      <c r="E8" s="12">
        <v>297509824</v>
      </c>
      <c r="F8" s="12">
        <v>829441.5</v>
      </c>
      <c r="G8" s="12">
        <v>196029670</v>
      </c>
      <c r="H8" s="12">
        <v>380939.33333333302</v>
      </c>
      <c r="I8" s="12">
        <v>101480154</v>
      </c>
      <c r="J8" s="11"/>
    </row>
    <row r="9" spans="2:10" x14ac:dyDescent="0.25">
      <c r="B9" s="12" t="s">
        <v>40</v>
      </c>
      <c r="C9" s="13" t="s">
        <v>9</v>
      </c>
      <c r="D9" s="12">
        <v>1298599.58333333</v>
      </c>
      <c r="E9" s="12">
        <v>327431362</v>
      </c>
      <c r="F9" s="12">
        <v>943528.41666666698</v>
      </c>
      <c r="G9" s="12">
        <v>228940953</v>
      </c>
      <c r="H9" s="12">
        <v>355071.16666666698</v>
      </c>
      <c r="I9" s="12">
        <v>98490409</v>
      </c>
      <c r="J9" s="11"/>
    </row>
    <row r="10" spans="2:10" x14ac:dyDescent="0.25">
      <c r="B10" s="12" t="s">
        <v>41</v>
      </c>
      <c r="C10" s="13" t="s">
        <v>10</v>
      </c>
      <c r="D10" s="12">
        <v>1418106.7</v>
      </c>
      <c r="E10" s="12">
        <v>319423954</v>
      </c>
      <c r="F10" s="12">
        <v>1089662.2</v>
      </c>
      <c r="G10" s="12">
        <v>249304531</v>
      </c>
      <c r="H10" s="12">
        <v>328444.5</v>
      </c>
      <c r="I10" s="12">
        <v>70119423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26">
        <v>2023</v>
      </c>
      <c r="C12" s="13" t="s">
        <v>11</v>
      </c>
      <c r="D12" s="12">
        <v>1366247</v>
      </c>
      <c r="E12" s="12">
        <v>30988632</v>
      </c>
      <c r="F12" s="12">
        <v>934414</v>
      </c>
      <c r="G12" s="12">
        <v>20530977</v>
      </c>
      <c r="H12" s="12">
        <v>431833</v>
      </c>
      <c r="I12" s="12">
        <v>10457655</v>
      </c>
      <c r="J12" s="11"/>
    </row>
    <row r="13" spans="2:10" x14ac:dyDescent="0.25">
      <c r="B13" s="12"/>
      <c r="C13" s="13" t="s">
        <v>12</v>
      </c>
      <c r="D13" s="12">
        <v>1408804</v>
      </c>
      <c r="E13" s="12">
        <v>28725115</v>
      </c>
      <c r="F13" s="12">
        <v>926176</v>
      </c>
      <c r="G13" s="12">
        <v>19071180</v>
      </c>
      <c r="H13" s="12">
        <v>482628</v>
      </c>
      <c r="I13" s="12">
        <v>9653935</v>
      </c>
      <c r="J13" s="11"/>
    </row>
    <row r="14" spans="2:10" x14ac:dyDescent="0.25">
      <c r="B14" s="12"/>
      <c r="C14" s="13" t="s">
        <v>13</v>
      </c>
      <c r="D14" s="12">
        <v>1505120</v>
      </c>
      <c r="E14" s="12">
        <v>33315119</v>
      </c>
      <c r="F14" s="12">
        <v>1053842</v>
      </c>
      <c r="G14" s="12">
        <v>22082355</v>
      </c>
      <c r="H14" s="12">
        <v>451278</v>
      </c>
      <c r="I14" s="12">
        <v>11232764</v>
      </c>
      <c r="J14" s="11"/>
    </row>
    <row r="15" spans="2:10" x14ac:dyDescent="0.25">
      <c r="B15" s="12"/>
      <c r="C15" s="13" t="s">
        <v>14</v>
      </c>
      <c r="D15" s="12">
        <v>1203777</v>
      </c>
      <c r="E15" s="12">
        <v>24562128</v>
      </c>
      <c r="F15" s="12">
        <v>819012</v>
      </c>
      <c r="G15" s="12">
        <v>15621720</v>
      </c>
      <c r="H15" s="12">
        <v>384765</v>
      </c>
      <c r="I15" s="12">
        <v>8940408</v>
      </c>
      <c r="J15" s="11"/>
    </row>
    <row r="16" spans="2:10" x14ac:dyDescent="0.25">
      <c r="B16" s="12"/>
      <c r="C16" s="13" t="s">
        <v>15</v>
      </c>
      <c r="D16" s="12">
        <v>1172391</v>
      </c>
      <c r="E16" s="12">
        <v>24121681</v>
      </c>
      <c r="F16" s="12">
        <v>788679</v>
      </c>
      <c r="G16" s="12">
        <v>15500029</v>
      </c>
      <c r="H16" s="12">
        <v>383712</v>
      </c>
      <c r="I16" s="12">
        <v>8621652</v>
      </c>
      <c r="J16" s="11"/>
    </row>
    <row r="17" spans="2:10" x14ac:dyDescent="0.25">
      <c r="B17" s="12"/>
      <c r="C17" s="13" t="s">
        <v>16</v>
      </c>
      <c r="D17" s="12">
        <v>1077582</v>
      </c>
      <c r="E17" s="12">
        <v>24093776</v>
      </c>
      <c r="F17" s="12">
        <v>696949</v>
      </c>
      <c r="G17" s="12">
        <v>16606185</v>
      </c>
      <c r="H17" s="12">
        <v>380633</v>
      </c>
      <c r="I17" s="12">
        <v>7487591</v>
      </c>
      <c r="J17" s="11"/>
    </row>
    <row r="18" spans="2:10" x14ac:dyDescent="0.25">
      <c r="B18" s="12"/>
      <c r="C18" s="13" t="s">
        <v>17</v>
      </c>
      <c r="D18" s="12">
        <v>1120399</v>
      </c>
      <c r="E18" s="12">
        <v>23572514</v>
      </c>
      <c r="F18" s="12">
        <v>746585</v>
      </c>
      <c r="G18" s="12">
        <v>15650213</v>
      </c>
      <c r="H18" s="12">
        <v>373814</v>
      </c>
      <c r="I18" s="12">
        <v>7922301</v>
      </c>
      <c r="J18" s="11"/>
    </row>
    <row r="19" spans="2:10" x14ac:dyDescent="0.25">
      <c r="B19" s="12"/>
      <c r="C19" s="13" t="s">
        <v>18</v>
      </c>
      <c r="D19" s="12">
        <v>1086282</v>
      </c>
      <c r="E19" s="12">
        <v>23551478</v>
      </c>
      <c r="F19" s="12">
        <v>706972</v>
      </c>
      <c r="G19" s="12">
        <v>15746282</v>
      </c>
      <c r="H19" s="12">
        <v>379310</v>
      </c>
      <c r="I19" s="12">
        <v>7805196</v>
      </c>
      <c r="J19" s="11"/>
    </row>
    <row r="20" spans="2:10" x14ac:dyDescent="0.25">
      <c r="B20" s="12"/>
      <c r="C20" s="13" t="s">
        <v>19</v>
      </c>
      <c r="D20" s="12">
        <v>1059902</v>
      </c>
      <c r="E20" s="12">
        <v>20014226</v>
      </c>
      <c r="F20" s="12">
        <v>738844</v>
      </c>
      <c r="G20" s="12">
        <v>13471875</v>
      </c>
      <c r="H20" s="12">
        <v>321058</v>
      </c>
      <c r="I20" s="12">
        <v>6542351</v>
      </c>
      <c r="J20" s="11"/>
    </row>
    <row r="21" spans="2:10" x14ac:dyDescent="0.25">
      <c r="B21" s="12"/>
      <c r="C21" s="13" t="s">
        <v>20</v>
      </c>
      <c r="D21" s="12">
        <v>1108574</v>
      </c>
      <c r="E21" s="12">
        <v>20278516</v>
      </c>
      <c r="F21" s="12">
        <v>815808</v>
      </c>
      <c r="G21" s="12">
        <v>13582347</v>
      </c>
      <c r="H21" s="12">
        <v>292766</v>
      </c>
      <c r="I21" s="12">
        <v>6696169</v>
      </c>
      <c r="J21" s="11"/>
    </row>
    <row r="22" spans="2:10" x14ac:dyDescent="0.25">
      <c r="B22" s="12"/>
      <c r="C22" s="13" t="s">
        <v>21</v>
      </c>
      <c r="D22" s="12">
        <v>1173273</v>
      </c>
      <c r="E22" s="12">
        <v>21505782</v>
      </c>
      <c r="F22" s="12">
        <v>832598</v>
      </c>
      <c r="G22" s="12">
        <v>13991893</v>
      </c>
      <c r="H22" s="12">
        <v>340675</v>
      </c>
      <c r="I22" s="12">
        <v>7513889</v>
      </c>
      <c r="J22" s="11"/>
    </row>
    <row r="23" spans="2:10" x14ac:dyDescent="0.25">
      <c r="B23" s="12"/>
      <c r="C23" s="13" t="s">
        <v>22</v>
      </c>
      <c r="D23" s="12">
        <v>1242219</v>
      </c>
      <c r="E23" s="12">
        <v>22780857</v>
      </c>
      <c r="F23" s="12">
        <v>893419</v>
      </c>
      <c r="G23" s="12">
        <v>14174614</v>
      </c>
      <c r="H23" s="12">
        <v>348800</v>
      </c>
      <c r="I23" s="12">
        <v>8606243</v>
      </c>
      <c r="J23" s="11"/>
    </row>
    <row r="24" spans="2:10" x14ac:dyDescent="0.25">
      <c r="B24" s="12" t="s">
        <v>40</v>
      </c>
      <c r="C24" s="13" t="s">
        <v>11</v>
      </c>
      <c r="D24" s="12">
        <v>1227450</v>
      </c>
      <c r="E24" s="12">
        <v>23666264</v>
      </c>
      <c r="F24" s="12">
        <v>851245</v>
      </c>
      <c r="G24" s="12">
        <v>15652001</v>
      </c>
      <c r="H24" s="12">
        <v>376205</v>
      </c>
      <c r="I24" s="12">
        <v>8014263</v>
      </c>
      <c r="J24" s="11"/>
    </row>
    <row r="25" spans="2:10" x14ac:dyDescent="0.25">
      <c r="B25" s="12"/>
      <c r="C25" s="13" t="s">
        <v>12</v>
      </c>
      <c r="D25" s="12">
        <v>1209271</v>
      </c>
      <c r="E25" s="12">
        <v>24894705</v>
      </c>
      <c r="F25" s="12">
        <v>862267</v>
      </c>
      <c r="G25" s="12">
        <v>17083747</v>
      </c>
      <c r="H25" s="12">
        <v>347004</v>
      </c>
      <c r="I25" s="12">
        <v>7810958</v>
      </c>
      <c r="J25" s="11"/>
    </row>
    <row r="26" spans="2:10" x14ac:dyDescent="0.25">
      <c r="B26" s="12"/>
      <c r="C26" s="13" t="s">
        <v>13</v>
      </c>
      <c r="D26" s="12">
        <v>1240793</v>
      </c>
      <c r="E26" s="12">
        <v>26020867</v>
      </c>
      <c r="F26" s="12">
        <v>864094</v>
      </c>
      <c r="G26" s="12">
        <v>17487968</v>
      </c>
      <c r="H26" s="12">
        <v>376699</v>
      </c>
      <c r="I26" s="12">
        <v>8532899</v>
      </c>
      <c r="J26" s="11"/>
    </row>
    <row r="27" spans="2:10" x14ac:dyDescent="0.25">
      <c r="B27" s="12"/>
      <c r="C27" s="13" t="s">
        <v>14</v>
      </c>
      <c r="D27" s="12">
        <v>1229641</v>
      </c>
      <c r="E27" s="12">
        <v>28007599</v>
      </c>
      <c r="F27" s="12">
        <v>854706</v>
      </c>
      <c r="G27" s="12">
        <v>18973023</v>
      </c>
      <c r="H27" s="12">
        <v>374935</v>
      </c>
      <c r="I27" s="12">
        <v>9034576</v>
      </c>
      <c r="J27" s="11"/>
    </row>
    <row r="28" spans="2:10" x14ac:dyDescent="0.25">
      <c r="B28" s="12"/>
      <c r="C28" s="13" t="s">
        <v>15</v>
      </c>
      <c r="D28" s="12">
        <v>1299192</v>
      </c>
      <c r="E28" s="12">
        <v>29282706</v>
      </c>
      <c r="F28" s="12">
        <v>923066</v>
      </c>
      <c r="G28" s="12">
        <v>20386333</v>
      </c>
      <c r="H28" s="12">
        <v>376126</v>
      </c>
      <c r="I28" s="12">
        <v>8896373</v>
      </c>
      <c r="J28" s="11"/>
    </row>
    <row r="29" spans="2:10" x14ac:dyDescent="0.25">
      <c r="B29" s="12"/>
      <c r="C29" s="13" t="s">
        <v>16</v>
      </c>
      <c r="D29" s="12">
        <v>1354564</v>
      </c>
      <c r="E29" s="12">
        <v>28941778</v>
      </c>
      <c r="F29" s="12">
        <v>1030833</v>
      </c>
      <c r="G29" s="12">
        <v>20923794</v>
      </c>
      <c r="H29" s="12">
        <v>323731</v>
      </c>
      <c r="I29" s="12">
        <v>8017984</v>
      </c>
      <c r="J29" s="11"/>
    </row>
    <row r="30" spans="2:10" x14ac:dyDescent="0.25">
      <c r="B30" s="12"/>
      <c r="C30" s="13" t="s">
        <v>17</v>
      </c>
      <c r="D30" s="12">
        <v>1368767</v>
      </c>
      <c r="E30" s="12">
        <v>30770095</v>
      </c>
      <c r="F30" s="12">
        <v>1023560</v>
      </c>
      <c r="G30" s="12">
        <v>22541455</v>
      </c>
      <c r="H30" s="12">
        <v>345207</v>
      </c>
      <c r="I30" s="12">
        <v>8228640</v>
      </c>
      <c r="J30" s="11"/>
    </row>
    <row r="31" spans="2:10" x14ac:dyDescent="0.25">
      <c r="B31" s="12"/>
      <c r="C31" s="13" t="s">
        <v>18</v>
      </c>
      <c r="D31" s="12">
        <v>1225832</v>
      </c>
      <c r="E31" s="12">
        <v>29232965</v>
      </c>
      <c r="F31" s="12">
        <v>881957</v>
      </c>
      <c r="G31" s="12">
        <v>20545970</v>
      </c>
      <c r="H31" s="12">
        <v>343875</v>
      </c>
      <c r="I31" s="12">
        <v>8686995</v>
      </c>
      <c r="J31" s="11"/>
    </row>
    <row r="32" spans="2:10" x14ac:dyDescent="0.25">
      <c r="B32" s="12"/>
      <c r="C32" s="13" t="s">
        <v>19</v>
      </c>
      <c r="D32" s="12">
        <v>1202870</v>
      </c>
      <c r="E32" s="12">
        <v>22569590</v>
      </c>
      <c r="F32" s="12">
        <v>850483</v>
      </c>
      <c r="G32" s="12">
        <v>14865190</v>
      </c>
      <c r="H32" s="12">
        <v>352387</v>
      </c>
      <c r="I32" s="12">
        <v>7704400</v>
      </c>
      <c r="J32" s="11"/>
    </row>
    <row r="33" spans="2:10" x14ac:dyDescent="0.25">
      <c r="B33" s="12"/>
      <c r="C33" s="13" t="s">
        <v>20</v>
      </c>
      <c r="D33" s="12">
        <v>1391907</v>
      </c>
      <c r="E33" s="12">
        <v>24266138</v>
      </c>
      <c r="F33" s="12">
        <v>1041856</v>
      </c>
      <c r="G33" s="12">
        <v>16688728</v>
      </c>
      <c r="H33" s="12">
        <v>350051</v>
      </c>
      <c r="I33" s="12">
        <v>7577410</v>
      </c>
      <c r="J33" s="11"/>
    </row>
    <row r="34" spans="2:10" x14ac:dyDescent="0.25">
      <c r="B34" s="12"/>
      <c r="C34" s="13" t="s">
        <v>21</v>
      </c>
      <c r="D34" s="12">
        <v>1428365</v>
      </c>
      <c r="E34" s="12">
        <v>29888232</v>
      </c>
      <c r="F34" s="12">
        <v>1081593</v>
      </c>
      <c r="G34" s="12">
        <v>21414559</v>
      </c>
      <c r="H34" s="12">
        <v>346772</v>
      </c>
      <c r="I34" s="12">
        <v>8473673</v>
      </c>
      <c r="J34" s="11"/>
    </row>
    <row r="35" spans="2:10" x14ac:dyDescent="0.25">
      <c r="B35" s="12"/>
      <c r="C35" s="13" t="s">
        <v>22</v>
      </c>
      <c r="D35" s="12">
        <v>1404543</v>
      </c>
      <c r="E35" s="12">
        <v>29890423</v>
      </c>
      <c r="F35" s="12">
        <v>1056681</v>
      </c>
      <c r="G35" s="12">
        <v>22378185</v>
      </c>
      <c r="H35" s="12">
        <v>347862</v>
      </c>
      <c r="I35" s="12">
        <v>7512238</v>
      </c>
      <c r="J35" s="11"/>
    </row>
    <row r="36" spans="2:10" x14ac:dyDescent="0.25">
      <c r="B36" s="12" t="s">
        <v>41</v>
      </c>
      <c r="C36" s="13" t="s">
        <v>11</v>
      </c>
      <c r="D36" s="12">
        <v>1279971</v>
      </c>
      <c r="E36" s="12">
        <v>29512359</v>
      </c>
      <c r="F36" s="12">
        <v>936300</v>
      </c>
      <c r="G36" s="12">
        <v>22538880</v>
      </c>
      <c r="H36" s="12">
        <v>343671</v>
      </c>
      <c r="I36" s="12">
        <v>6973479</v>
      </c>
      <c r="J36" s="11"/>
    </row>
    <row r="37" spans="2:10" x14ac:dyDescent="0.25">
      <c r="B37" s="12"/>
      <c r="C37" s="13" t="s">
        <v>12</v>
      </c>
      <c r="D37" s="12">
        <v>1260241</v>
      </c>
      <c r="E37" s="12">
        <v>23006459</v>
      </c>
      <c r="F37" s="12">
        <v>926892</v>
      </c>
      <c r="G37" s="12">
        <v>16604531</v>
      </c>
      <c r="H37" s="12">
        <v>333349</v>
      </c>
      <c r="I37" s="12">
        <v>6401928</v>
      </c>
      <c r="J37" s="11"/>
    </row>
    <row r="38" spans="2:10" x14ac:dyDescent="0.25">
      <c r="B38" s="12"/>
      <c r="C38" s="13" t="s">
        <v>13</v>
      </c>
      <c r="D38" s="12">
        <v>1331321</v>
      </c>
      <c r="E38" s="12">
        <v>30351426</v>
      </c>
      <c r="F38" s="12">
        <v>996755</v>
      </c>
      <c r="G38" s="12">
        <v>23457277</v>
      </c>
      <c r="H38" s="12">
        <v>334566</v>
      </c>
      <c r="I38" s="12">
        <v>6894149</v>
      </c>
      <c r="J38" s="11"/>
    </row>
    <row r="39" spans="2:10" x14ac:dyDescent="0.25">
      <c r="B39" s="12"/>
      <c r="C39" s="13" t="s">
        <v>14</v>
      </c>
      <c r="D39" s="12">
        <v>1548882</v>
      </c>
      <c r="E39" s="12">
        <v>33586272</v>
      </c>
      <c r="F39" s="12">
        <v>1209496</v>
      </c>
      <c r="G39" s="12">
        <v>26068810</v>
      </c>
      <c r="H39" s="12">
        <v>339386</v>
      </c>
      <c r="I39" s="12">
        <v>7517462</v>
      </c>
      <c r="J39" s="11"/>
    </row>
    <row r="40" spans="2:10" x14ac:dyDescent="0.25">
      <c r="B40" s="12"/>
      <c r="C40" s="13" t="s">
        <v>15</v>
      </c>
      <c r="D40" s="12">
        <v>1482217</v>
      </c>
      <c r="E40" s="12">
        <v>35641562</v>
      </c>
      <c r="F40" s="12">
        <v>1147926</v>
      </c>
      <c r="G40" s="12">
        <v>27468037</v>
      </c>
      <c r="H40" s="12">
        <v>334291</v>
      </c>
      <c r="I40" s="12">
        <v>8173525</v>
      </c>
      <c r="J40" s="11"/>
    </row>
    <row r="41" spans="2:10" x14ac:dyDescent="0.25">
      <c r="B41" s="12"/>
      <c r="C41" s="13" t="s">
        <v>16</v>
      </c>
      <c r="D41" s="12">
        <v>1459968</v>
      </c>
      <c r="E41" s="12">
        <v>33223215</v>
      </c>
      <c r="F41" s="12">
        <v>1128877</v>
      </c>
      <c r="G41" s="12">
        <v>25486882</v>
      </c>
      <c r="H41" s="12">
        <v>331091</v>
      </c>
      <c r="I41" s="12">
        <v>7736333</v>
      </c>
      <c r="J41" s="11"/>
    </row>
    <row r="42" spans="2:10" x14ac:dyDescent="0.25">
      <c r="B42" s="12"/>
      <c r="C42" s="13" t="s">
        <v>17</v>
      </c>
      <c r="D42" s="12">
        <v>1524727</v>
      </c>
      <c r="E42" s="12">
        <v>34840031</v>
      </c>
      <c r="F42" s="12">
        <v>1196885</v>
      </c>
      <c r="G42" s="12">
        <v>27468305</v>
      </c>
      <c r="H42" s="12">
        <v>327842</v>
      </c>
      <c r="I42" s="12">
        <v>7371726</v>
      </c>
      <c r="J42" s="11"/>
    </row>
    <row r="43" spans="2:10" x14ac:dyDescent="0.25">
      <c r="B43" s="12"/>
      <c r="C43" s="13" t="s">
        <v>18</v>
      </c>
      <c r="D43" s="12">
        <v>1498896</v>
      </c>
      <c r="E43" s="12">
        <v>34716310</v>
      </c>
      <c r="F43" s="12">
        <v>1158858</v>
      </c>
      <c r="G43" s="12">
        <v>27783011</v>
      </c>
      <c r="H43" s="12">
        <v>340038</v>
      </c>
      <c r="I43" s="12">
        <v>6933299</v>
      </c>
      <c r="J43" s="11"/>
    </row>
    <row r="44" spans="2:10" x14ac:dyDescent="0.25">
      <c r="B44" s="12"/>
      <c r="C44" s="13" t="s">
        <v>19</v>
      </c>
      <c r="D44" s="12">
        <v>1435398</v>
      </c>
      <c r="E44" s="12">
        <v>31233690</v>
      </c>
      <c r="F44" s="12">
        <v>1114660</v>
      </c>
      <c r="G44" s="12">
        <v>25134854</v>
      </c>
      <c r="H44" s="12">
        <v>320738</v>
      </c>
      <c r="I44" s="12">
        <v>6098836</v>
      </c>
      <c r="J44" s="11"/>
    </row>
    <row r="45" spans="2:10" x14ac:dyDescent="0.25">
      <c r="B45" s="12"/>
      <c r="C45" s="13" t="s">
        <v>20</v>
      </c>
      <c r="D45" s="12">
        <v>1359446</v>
      </c>
      <c r="E45" s="12">
        <v>33312630</v>
      </c>
      <c r="F45" s="12">
        <v>1079973</v>
      </c>
      <c r="G45" s="12">
        <v>27293944</v>
      </c>
      <c r="H45" s="12">
        <v>279473</v>
      </c>
      <c r="I45" s="12">
        <v>6018686</v>
      </c>
      <c r="J45" s="11"/>
    </row>
    <row r="46" spans="2:10" x14ac:dyDescent="0.25">
      <c r="B46" s="13"/>
      <c r="C46" s="13"/>
      <c r="D46" s="13"/>
      <c r="E46" s="13"/>
      <c r="F46" s="13"/>
      <c r="G46" s="13"/>
      <c r="H46" s="13"/>
      <c r="I46" s="13"/>
      <c r="J46" s="11"/>
    </row>
    <row r="47" spans="2:10" x14ac:dyDescent="0.25">
      <c r="B47" s="16" t="s">
        <v>23</v>
      </c>
      <c r="C47" s="16"/>
      <c r="D47" s="20">
        <v>-5.2913547322763401</v>
      </c>
      <c r="E47" s="20">
        <v>6.6560819422873196</v>
      </c>
      <c r="F47" s="20">
        <v>-3.1118906213553901</v>
      </c>
      <c r="G47" s="20">
        <v>8.5900240359462607</v>
      </c>
      <c r="H47" s="20">
        <v>-12.8656411151781</v>
      </c>
      <c r="I47" s="20">
        <v>-1.31418519861823</v>
      </c>
      <c r="J47" s="17"/>
    </row>
    <row r="48" spans="2:10" x14ac:dyDescent="0.25">
      <c r="B48" s="13" t="s">
        <v>24</v>
      </c>
      <c r="C48" s="13"/>
      <c r="D48" s="18">
        <v>-2.3321242008266401</v>
      </c>
      <c r="E48" s="18">
        <v>37.2803121782296</v>
      </c>
      <c r="F48" s="18">
        <v>3.6585670188586499</v>
      </c>
      <c r="G48" s="18">
        <v>63.547179868951098</v>
      </c>
      <c r="H48" s="18">
        <v>-20.162204935852198</v>
      </c>
      <c r="I48" s="18">
        <v>-20.570669925475901</v>
      </c>
      <c r="J48" s="17"/>
    </row>
    <row r="49" spans="2:10" x14ac:dyDescent="0.25">
      <c r="B49" s="15" t="s">
        <v>25</v>
      </c>
      <c r="C49" s="15"/>
      <c r="D49" s="19" t="s">
        <v>26</v>
      </c>
      <c r="E49" s="19">
        <v>19.342695084342999</v>
      </c>
      <c r="F49" s="19" t="s">
        <v>26</v>
      </c>
      <c r="G49" s="19">
        <v>34.651332760124099</v>
      </c>
      <c r="H49" s="19" t="s">
        <v>26</v>
      </c>
      <c r="I49" s="19">
        <v>-15.011393681833001</v>
      </c>
      <c r="J49" s="17"/>
    </row>
    <row r="50" spans="2:10" s="27" customFormat="1" ht="11.25" x14ac:dyDescent="0.2">
      <c r="B50" s="27" t="s">
        <v>27</v>
      </c>
    </row>
    <row r="51" spans="2:10" s="27" customFormat="1" ht="11.25" x14ac:dyDescent="0.2">
      <c r="B51" s="27" t="s">
        <v>28</v>
      </c>
    </row>
    <row r="52" spans="2:10" s="27" customFormat="1" ht="11.25" x14ac:dyDescent="0.2">
      <c r="B52" s="27" t="s">
        <v>42</v>
      </c>
    </row>
    <row r="53" spans="2:10" s="27" customFormat="1" ht="11.25" x14ac:dyDescent="0.2">
      <c r="B53" s="28"/>
    </row>
    <row r="54" spans="2:10" s="27" customFormat="1" ht="11.25" x14ac:dyDescent="0.2">
      <c r="B54" s="28" t="s">
        <v>8</v>
      </c>
    </row>
    <row r="55" spans="2:10" s="27" customFormat="1" ht="11.25" x14ac:dyDescent="0.2">
      <c r="B55" s="5"/>
    </row>
    <row r="56" spans="2:10" s="27" customFormat="1" ht="11.25" x14ac:dyDescent="0.2">
      <c r="B56" s="5" t="s">
        <v>29</v>
      </c>
    </row>
    <row r="57" spans="2:10" s="27" customFormat="1" ht="11.25" x14ac:dyDescent="0.2">
      <c r="B57" s="5" t="s">
        <v>30</v>
      </c>
    </row>
    <row r="58" spans="2:10" s="27" customFormat="1" ht="11.25" x14ac:dyDescent="0.2"/>
    <row r="59" spans="2:10" s="27" customFormat="1" ht="11.25" x14ac:dyDescent="0.2"/>
    <row r="60" spans="2:10" s="27" customFormat="1" ht="11.25" x14ac:dyDescent="0.2"/>
    <row r="61" spans="2:10" s="27" customFormat="1" ht="11.25" x14ac:dyDescent="0.2"/>
    <row r="62" spans="2:10" s="27" customFormat="1" ht="11.25" x14ac:dyDescent="0.2"/>
    <row r="63" spans="2:10" s="27" customFormat="1" ht="11.25" x14ac:dyDescent="0.2"/>
    <row r="64" spans="2:10" s="27" customFormat="1" ht="11.25" x14ac:dyDescent="0.2"/>
    <row r="65" s="27" customFormat="1" ht="11.25" x14ac:dyDescent="0.2"/>
    <row r="66" s="27" customFormat="1" ht="11.25" x14ac:dyDescent="0.2"/>
    <row r="67" s="27" customFormat="1" ht="11.25" x14ac:dyDescent="0.2"/>
    <row r="68" s="27" customFormat="1" ht="11.25" x14ac:dyDescent="0.2"/>
    <row r="69" s="27" customFormat="1" ht="11.25" x14ac:dyDescent="0.2"/>
    <row r="70" s="27" customFormat="1" ht="11.25" x14ac:dyDescent="0.2"/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5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11" width="20.7109375" customWidth="1"/>
  </cols>
  <sheetData>
    <row r="2" spans="2:11" x14ac:dyDescent="0.25">
      <c r="B2" s="1" t="s">
        <v>52</v>
      </c>
    </row>
    <row r="3" spans="2:11" x14ac:dyDescent="0.25">
      <c r="B3" s="1" t="s">
        <v>54</v>
      </c>
    </row>
    <row r="6" spans="2:11" x14ac:dyDescent="0.25">
      <c r="B6" s="22" t="s">
        <v>31</v>
      </c>
      <c r="C6" s="22" t="s">
        <v>31</v>
      </c>
      <c r="D6" s="6" t="s">
        <v>31</v>
      </c>
      <c r="E6" s="6" t="s">
        <v>31</v>
      </c>
      <c r="F6" s="6" t="s">
        <v>31</v>
      </c>
      <c r="G6" s="6" t="s">
        <v>32</v>
      </c>
      <c r="H6" s="6" t="s">
        <v>31</v>
      </c>
      <c r="I6" s="6" t="s">
        <v>31</v>
      </c>
      <c r="J6" s="6" t="s">
        <v>31</v>
      </c>
      <c r="K6" s="21" t="s">
        <v>31</v>
      </c>
    </row>
    <row r="7" spans="2:11" ht="30" x14ac:dyDescent="0.25">
      <c r="B7" s="14" t="s">
        <v>36</v>
      </c>
      <c r="C7" s="14" t="s">
        <v>37</v>
      </c>
      <c r="D7" s="14" t="s">
        <v>43</v>
      </c>
      <c r="E7" s="14" t="s">
        <v>44</v>
      </c>
      <c r="F7" s="14" t="s">
        <v>45</v>
      </c>
      <c r="G7" s="14" t="s">
        <v>46</v>
      </c>
      <c r="H7" s="14" t="s">
        <v>47</v>
      </c>
      <c r="I7" s="14" t="s">
        <v>48</v>
      </c>
      <c r="J7" s="14" t="s">
        <v>49</v>
      </c>
      <c r="K7" s="14" t="s">
        <v>50</v>
      </c>
    </row>
    <row r="8" spans="2:11" x14ac:dyDescent="0.25">
      <c r="B8" s="26">
        <v>2023</v>
      </c>
      <c r="C8" s="13" t="s">
        <v>9</v>
      </c>
      <c r="D8" s="12">
        <v>2727238798</v>
      </c>
      <c r="E8" s="12">
        <v>280608669</v>
      </c>
      <c r="F8" s="12">
        <v>857262878</v>
      </c>
      <c r="G8" s="12">
        <v>794448193</v>
      </c>
      <c r="H8" s="12">
        <v>192327228</v>
      </c>
      <c r="I8" s="12">
        <v>34260859</v>
      </c>
      <c r="J8" s="12">
        <v>8139819</v>
      </c>
      <c r="K8" s="12">
        <v>560191152</v>
      </c>
    </row>
    <row r="9" spans="2:11" x14ac:dyDescent="0.25">
      <c r="B9" s="12" t="s">
        <v>40</v>
      </c>
      <c r="C9" s="13" t="s">
        <v>9</v>
      </c>
      <c r="D9" s="12">
        <v>2880435517</v>
      </c>
      <c r="E9" s="12">
        <v>308185408</v>
      </c>
      <c r="F9" s="12">
        <v>925223036</v>
      </c>
      <c r="G9" s="12">
        <v>828944541</v>
      </c>
      <c r="H9" s="12">
        <v>208889621</v>
      </c>
      <c r="I9" s="12">
        <v>30542570</v>
      </c>
      <c r="J9" s="12">
        <v>11647507</v>
      </c>
      <c r="K9" s="12">
        <v>567002834</v>
      </c>
    </row>
    <row r="10" spans="2:11" x14ac:dyDescent="0.25">
      <c r="B10" s="12" t="s">
        <v>41</v>
      </c>
      <c r="C10" s="13" t="s">
        <v>10</v>
      </c>
      <c r="D10" s="12">
        <v>2516066636</v>
      </c>
      <c r="E10" s="12">
        <v>255863533</v>
      </c>
      <c r="F10" s="12">
        <v>782873648</v>
      </c>
      <c r="G10" s="12">
        <v>747068996</v>
      </c>
      <c r="H10" s="12">
        <v>187508869</v>
      </c>
      <c r="I10" s="12">
        <v>25209908</v>
      </c>
      <c r="J10" s="12">
        <v>12078143</v>
      </c>
      <c r="K10" s="12">
        <v>505463539</v>
      </c>
    </row>
    <row r="11" spans="2:11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2:11" x14ac:dyDescent="0.25">
      <c r="B12" s="26">
        <v>2023</v>
      </c>
      <c r="C12" s="13" t="s">
        <v>11</v>
      </c>
      <c r="D12" s="12">
        <v>225948910</v>
      </c>
      <c r="E12" s="12">
        <v>23213371</v>
      </c>
      <c r="F12" s="12">
        <v>67217985</v>
      </c>
      <c r="G12" s="12">
        <v>63913706</v>
      </c>
      <c r="H12" s="12">
        <v>19352643</v>
      </c>
      <c r="I12" s="12">
        <v>2933064</v>
      </c>
      <c r="J12" s="12">
        <v>1292059</v>
      </c>
      <c r="K12" s="12">
        <v>48026082</v>
      </c>
    </row>
    <row r="13" spans="2:11" x14ac:dyDescent="0.25">
      <c r="B13" s="12"/>
      <c r="C13" s="13" t="s">
        <v>12</v>
      </c>
      <c r="D13" s="12">
        <v>202033410</v>
      </c>
      <c r="E13" s="12">
        <v>22087341</v>
      </c>
      <c r="F13" s="12">
        <v>61927641</v>
      </c>
      <c r="G13" s="12">
        <v>59629285</v>
      </c>
      <c r="H13" s="12">
        <v>15513822</v>
      </c>
      <c r="I13" s="12">
        <v>2390970</v>
      </c>
      <c r="J13" s="12">
        <v>805318</v>
      </c>
      <c r="K13" s="12">
        <v>39679033</v>
      </c>
    </row>
    <row r="14" spans="2:11" x14ac:dyDescent="0.25">
      <c r="B14" s="12"/>
      <c r="C14" s="13" t="s">
        <v>13</v>
      </c>
      <c r="D14" s="12">
        <v>241103549</v>
      </c>
      <c r="E14" s="12">
        <v>25339922</v>
      </c>
      <c r="F14" s="12">
        <v>74799529</v>
      </c>
      <c r="G14" s="12">
        <v>69607206</v>
      </c>
      <c r="H14" s="12">
        <v>16685362</v>
      </c>
      <c r="I14" s="12">
        <v>3409301</v>
      </c>
      <c r="J14" s="12">
        <v>616857</v>
      </c>
      <c r="K14" s="12">
        <v>50645372</v>
      </c>
    </row>
    <row r="15" spans="2:11" x14ac:dyDescent="0.25">
      <c r="B15" s="12"/>
      <c r="C15" s="13" t="s">
        <v>14</v>
      </c>
      <c r="D15" s="12">
        <v>221438552</v>
      </c>
      <c r="E15" s="12">
        <v>23357286</v>
      </c>
      <c r="F15" s="12">
        <v>65026403</v>
      </c>
      <c r="G15" s="12">
        <v>63645686</v>
      </c>
      <c r="H15" s="12">
        <v>15462830</v>
      </c>
      <c r="I15" s="12">
        <v>2426401</v>
      </c>
      <c r="J15" s="12">
        <v>372624</v>
      </c>
      <c r="K15" s="12">
        <v>51147322</v>
      </c>
    </row>
    <row r="16" spans="2:11" x14ac:dyDescent="0.25">
      <c r="B16" s="12"/>
      <c r="C16" s="13" t="s">
        <v>15</v>
      </c>
      <c r="D16" s="12">
        <v>234022495</v>
      </c>
      <c r="E16" s="12">
        <v>23198872</v>
      </c>
      <c r="F16" s="12">
        <v>72348761</v>
      </c>
      <c r="G16" s="12">
        <v>68599177</v>
      </c>
      <c r="H16" s="12">
        <v>16134107</v>
      </c>
      <c r="I16" s="12">
        <v>4126743</v>
      </c>
      <c r="J16" s="12">
        <v>765276</v>
      </c>
      <c r="K16" s="12">
        <v>48849559</v>
      </c>
    </row>
    <row r="17" spans="2:11" x14ac:dyDescent="0.25">
      <c r="B17" s="12"/>
      <c r="C17" s="13" t="s">
        <v>16</v>
      </c>
      <c r="D17" s="12">
        <v>229766662</v>
      </c>
      <c r="E17" s="12">
        <v>23894326</v>
      </c>
      <c r="F17" s="12">
        <v>70459484</v>
      </c>
      <c r="G17" s="12">
        <v>66749968</v>
      </c>
      <c r="H17" s="12">
        <v>15615150</v>
      </c>
      <c r="I17" s="12">
        <v>2607420</v>
      </c>
      <c r="J17" s="12">
        <v>557640</v>
      </c>
      <c r="K17" s="12">
        <v>49882674</v>
      </c>
    </row>
    <row r="18" spans="2:11" x14ac:dyDescent="0.25">
      <c r="B18" s="12"/>
      <c r="C18" s="13" t="s">
        <v>17</v>
      </c>
      <c r="D18" s="12">
        <v>229535384</v>
      </c>
      <c r="E18" s="12">
        <v>22981459</v>
      </c>
      <c r="F18" s="12">
        <v>73387331</v>
      </c>
      <c r="G18" s="12">
        <v>66932022</v>
      </c>
      <c r="H18" s="12">
        <v>15288803</v>
      </c>
      <c r="I18" s="12">
        <v>2740564</v>
      </c>
      <c r="J18" s="12">
        <v>616265</v>
      </c>
      <c r="K18" s="12">
        <v>47588940</v>
      </c>
    </row>
    <row r="19" spans="2:11" x14ac:dyDescent="0.25">
      <c r="B19" s="12"/>
      <c r="C19" s="13" t="s">
        <v>18</v>
      </c>
      <c r="D19" s="12">
        <v>233230157</v>
      </c>
      <c r="E19" s="12">
        <v>24966720</v>
      </c>
      <c r="F19" s="12">
        <v>74048627</v>
      </c>
      <c r="G19" s="12">
        <v>67882705</v>
      </c>
      <c r="H19" s="12">
        <v>15381097</v>
      </c>
      <c r="I19" s="12">
        <v>2051291</v>
      </c>
      <c r="J19" s="12">
        <v>475636</v>
      </c>
      <c r="K19" s="12">
        <v>48424081</v>
      </c>
    </row>
    <row r="20" spans="2:11" x14ac:dyDescent="0.25">
      <c r="B20" s="12"/>
      <c r="C20" s="13" t="s">
        <v>19</v>
      </c>
      <c r="D20" s="12">
        <v>215569329</v>
      </c>
      <c r="E20" s="12">
        <v>22950990</v>
      </c>
      <c r="F20" s="12">
        <v>69791574</v>
      </c>
      <c r="G20" s="12">
        <v>64228883</v>
      </c>
      <c r="H20" s="12">
        <v>14462225</v>
      </c>
      <c r="I20" s="12">
        <v>2826631</v>
      </c>
      <c r="J20" s="12">
        <v>592058</v>
      </c>
      <c r="K20" s="12">
        <v>40716968</v>
      </c>
    </row>
    <row r="21" spans="2:11" x14ac:dyDescent="0.25">
      <c r="B21" s="12"/>
      <c r="C21" s="13" t="s">
        <v>20</v>
      </c>
      <c r="D21" s="12">
        <v>232577197</v>
      </c>
      <c r="E21" s="12">
        <v>23999152</v>
      </c>
      <c r="F21" s="12">
        <v>76998066</v>
      </c>
      <c r="G21" s="12">
        <v>67383299</v>
      </c>
      <c r="H21" s="12">
        <v>15455082</v>
      </c>
      <c r="I21" s="12">
        <v>2782963</v>
      </c>
      <c r="J21" s="12">
        <v>573564</v>
      </c>
      <c r="K21" s="12">
        <v>45385071</v>
      </c>
    </row>
    <row r="22" spans="2:11" x14ac:dyDescent="0.25">
      <c r="B22" s="12"/>
      <c r="C22" s="13" t="s">
        <v>21</v>
      </c>
      <c r="D22" s="12">
        <v>227734401</v>
      </c>
      <c r="E22" s="12">
        <v>23258413</v>
      </c>
      <c r="F22" s="12">
        <v>74506385</v>
      </c>
      <c r="G22" s="12">
        <v>66300786</v>
      </c>
      <c r="H22" s="12">
        <v>15616937</v>
      </c>
      <c r="I22" s="12">
        <v>2655389</v>
      </c>
      <c r="J22" s="12">
        <v>716935</v>
      </c>
      <c r="K22" s="12">
        <v>44679556</v>
      </c>
    </row>
    <row r="23" spans="2:11" x14ac:dyDescent="0.25">
      <c r="B23" s="12"/>
      <c r="C23" s="13" t="s">
        <v>22</v>
      </c>
      <c r="D23" s="12">
        <v>234278752</v>
      </c>
      <c r="E23" s="12">
        <v>21360817</v>
      </c>
      <c r="F23" s="12">
        <v>76751092</v>
      </c>
      <c r="G23" s="12">
        <v>69575470</v>
      </c>
      <c r="H23" s="12">
        <v>17359170</v>
      </c>
      <c r="I23" s="12">
        <v>3310122</v>
      </c>
      <c r="J23" s="12">
        <v>755587</v>
      </c>
      <c r="K23" s="12">
        <v>45166494</v>
      </c>
    </row>
    <row r="24" spans="2:11" x14ac:dyDescent="0.25">
      <c r="B24" s="12" t="s">
        <v>40</v>
      </c>
      <c r="C24" s="13" t="s">
        <v>11</v>
      </c>
      <c r="D24" s="12">
        <v>235762855</v>
      </c>
      <c r="E24" s="12">
        <v>21339407</v>
      </c>
      <c r="F24" s="12">
        <v>74887205</v>
      </c>
      <c r="G24" s="12">
        <v>70402537</v>
      </c>
      <c r="H24" s="12">
        <v>17986952</v>
      </c>
      <c r="I24" s="12">
        <v>3345877</v>
      </c>
      <c r="J24" s="12">
        <v>705210</v>
      </c>
      <c r="K24" s="12">
        <v>47095667</v>
      </c>
    </row>
    <row r="25" spans="2:11" x14ac:dyDescent="0.25">
      <c r="B25" s="12"/>
      <c r="C25" s="13" t="s">
        <v>12</v>
      </c>
      <c r="D25" s="12">
        <v>221181958</v>
      </c>
      <c r="E25" s="12">
        <v>20596641</v>
      </c>
      <c r="F25" s="12">
        <v>69087827</v>
      </c>
      <c r="G25" s="12">
        <v>66225695</v>
      </c>
      <c r="H25" s="12">
        <v>18423819</v>
      </c>
      <c r="I25" s="12">
        <v>3014189</v>
      </c>
      <c r="J25" s="12">
        <v>654183</v>
      </c>
      <c r="K25" s="12">
        <v>43179604</v>
      </c>
    </row>
    <row r="26" spans="2:11" x14ac:dyDescent="0.25">
      <c r="B26" s="12"/>
      <c r="C26" s="13" t="s">
        <v>13</v>
      </c>
      <c r="D26" s="12">
        <v>238083122</v>
      </c>
      <c r="E26" s="12">
        <v>22704059</v>
      </c>
      <c r="F26" s="12">
        <v>76889495</v>
      </c>
      <c r="G26" s="12">
        <v>71416594</v>
      </c>
      <c r="H26" s="12">
        <v>18148970</v>
      </c>
      <c r="I26" s="12">
        <v>3117769</v>
      </c>
      <c r="J26" s="12">
        <v>818109</v>
      </c>
      <c r="K26" s="12">
        <v>44988126</v>
      </c>
    </row>
    <row r="27" spans="2:11" x14ac:dyDescent="0.25">
      <c r="B27" s="12"/>
      <c r="C27" s="13" t="s">
        <v>14</v>
      </c>
      <c r="D27" s="12">
        <v>243967427</v>
      </c>
      <c r="E27" s="12">
        <v>23507556</v>
      </c>
      <c r="F27" s="12">
        <v>80104379</v>
      </c>
      <c r="G27" s="12">
        <v>71756662</v>
      </c>
      <c r="H27" s="12">
        <v>18301848</v>
      </c>
      <c r="I27" s="12">
        <v>2014975</v>
      </c>
      <c r="J27" s="12">
        <v>1361633</v>
      </c>
      <c r="K27" s="12">
        <v>46920374</v>
      </c>
    </row>
    <row r="28" spans="2:11" x14ac:dyDescent="0.25">
      <c r="B28" s="12"/>
      <c r="C28" s="13" t="s">
        <v>15</v>
      </c>
      <c r="D28" s="12">
        <v>246534915</v>
      </c>
      <c r="E28" s="12">
        <v>27338710</v>
      </c>
      <c r="F28" s="12">
        <v>80960363</v>
      </c>
      <c r="G28" s="12">
        <v>69702697</v>
      </c>
      <c r="H28" s="12">
        <v>15156820</v>
      </c>
      <c r="I28" s="12">
        <v>2642959</v>
      </c>
      <c r="J28" s="12">
        <v>778185</v>
      </c>
      <c r="K28" s="12">
        <v>49955181</v>
      </c>
    </row>
    <row r="29" spans="2:11" x14ac:dyDescent="0.25">
      <c r="B29" s="12"/>
      <c r="C29" s="13" t="s">
        <v>16</v>
      </c>
      <c r="D29" s="12">
        <v>234674719</v>
      </c>
      <c r="E29" s="12">
        <v>25142388</v>
      </c>
      <c r="F29" s="12">
        <v>77701177</v>
      </c>
      <c r="G29" s="12">
        <v>68098534</v>
      </c>
      <c r="H29" s="12">
        <v>16252264</v>
      </c>
      <c r="I29" s="12">
        <v>1733479</v>
      </c>
      <c r="J29" s="12">
        <v>466393</v>
      </c>
      <c r="K29" s="12">
        <v>45280484</v>
      </c>
    </row>
    <row r="30" spans="2:11" x14ac:dyDescent="0.25">
      <c r="B30" s="12"/>
      <c r="C30" s="13" t="s">
        <v>17</v>
      </c>
      <c r="D30" s="12">
        <v>255513292</v>
      </c>
      <c r="E30" s="12">
        <v>27231009</v>
      </c>
      <c r="F30" s="12">
        <v>79454279</v>
      </c>
      <c r="G30" s="12">
        <v>73889328</v>
      </c>
      <c r="H30" s="12">
        <v>19458418</v>
      </c>
      <c r="I30" s="12">
        <v>2448007</v>
      </c>
      <c r="J30" s="12">
        <v>1224061</v>
      </c>
      <c r="K30" s="12">
        <v>51808190</v>
      </c>
    </row>
    <row r="31" spans="2:11" x14ac:dyDescent="0.25">
      <c r="B31" s="12"/>
      <c r="C31" s="13" t="s">
        <v>18</v>
      </c>
      <c r="D31" s="12">
        <v>248119746</v>
      </c>
      <c r="E31" s="12">
        <v>27455049</v>
      </c>
      <c r="F31" s="12">
        <v>80767814</v>
      </c>
      <c r="G31" s="12">
        <v>71535157</v>
      </c>
      <c r="H31" s="12">
        <v>16153750</v>
      </c>
      <c r="I31" s="12">
        <v>2417846</v>
      </c>
      <c r="J31" s="12">
        <v>1060590</v>
      </c>
      <c r="K31" s="12">
        <v>48729540</v>
      </c>
    </row>
    <row r="32" spans="2:11" x14ac:dyDescent="0.25">
      <c r="B32" s="12"/>
      <c r="C32" s="13" t="s">
        <v>19</v>
      </c>
      <c r="D32" s="12">
        <v>228169526</v>
      </c>
      <c r="E32" s="12">
        <v>26442396</v>
      </c>
      <c r="F32" s="12">
        <v>75416829</v>
      </c>
      <c r="G32" s="12">
        <v>65583609</v>
      </c>
      <c r="H32" s="12">
        <v>14867742</v>
      </c>
      <c r="I32" s="12">
        <v>2075368</v>
      </c>
      <c r="J32" s="12">
        <v>848905</v>
      </c>
      <c r="K32" s="12">
        <v>42934677</v>
      </c>
    </row>
    <row r="33" spans="2:11" x14ac:dyDescent="0.25">
      <c r="B33" s="12"/>
      <c r="C33" s="13" t="s">
        <v>20</v>
      </c>
      <c r="D33" s="12">
        <v>239794298</v>
      </c>
      <c r="E33" s="12">
        <v>28943609</v>
      </c>
      <c r="F33" s="12">
        <v>78733054</v>
      </c>
      <c r="G33" s="12">
        <v>68176148</v>
      </c>
      <c r="H33" s="12">
        <v>15257741</v>
      </c>
      <c r="I33" s="12">
        <v>2150432</v>
      </c>
      <c r="J33" s="12">
        <v>1438042</v>
      </c>
      <c r="K33" s="12">
        <v>45095272</v>
      </c>
    </row>
    <row r="34" spans="2:11" x14ac:dyDescent="0.25">
      <c r="B34" s="12"/>
      <c r="C34" s="13" t="s">
        <v>21</v>
      </c>
      <c r="D34" s="12">
        <v>240899913</v>
      </c>
      <c r="E34" s="12">
        <v>28273277</v>
      </c>
      <c r="F34" s="12">
        <v>75610105</v>
      </c>
      <c r="G34" s="12">
        <v>62399325</v>
      </c>
      <c r="H34" s="12">
        <v>20560862</v>
      </c>
      <c r="I34" s="12">
        <v>2983492</v>
      </c>
      <c r="J34" s="12">
        <v>926839</v>
      </c>
      <c r="K34" s="12">
        <v>50146013</v>
      </c>
    </row>
    <row r="35" spans="2:11" x14ac:dyDescent="0.25">
      <c r="B35" s="12"/>
      <c r="C35" s="13" t="s">
        <v>22</v>
      </c>
      <c r="D35" s="12">
        <v>247733746</v>
      </c>
      <c r="E35" s="12">
        <v>29211307</v>
      </c>
      <c r="F35" s="12">
        <v>75610509</v>
      </c>
      <c r="G35" s="12">
        <v>69758255</v>
      </c>
      <c r="H35" s="12">
        <v>18320435</v>
      </c>
      <c r="I35" s="12">
        <v>2598177</v>
      </c>
      <c r="J35" s="12">
        <v>1365357</v>
      </c>
      <c r="K35" s="12">
        <v>50869706</v>
      </c>
    </row>
    <row r="36" spans="2:11" x14ac:dyDescent="0.25">
      <c r="B36" s="12" t="s">
        <v>41</v>
      </c>
      <c r="C36" s="13" t="s">
        <v>11</v>
      </c>
      <c r="D36" s="12">
        <v>245808226</v>
      </c>
      <c r="E36" s="12">
        <v>25200921</v>
      </c>
      <c r="F36" s="12">
        <v>72141030</v>
      </c>
      <c r="G36" s="12">
        <v>71160184</v>
      </c>
      <c r="H36" s="12">
        <v>18550028</v>
      </c>
      <c r="I36" s="12">
        <v>2365859</v>
      </c>
      <c r="J36" s="12">
        <v>1045605</v>
      </c>
      <c r="K36" s="12">
        <v>55344599</v>
      </c>
    </row>
    <row r="37" spans="2:11" x14ac:dyDescent="0.25">
      <c r="B37" s="12"/>
      <c r="C37" s="13" t="s">
        <v>12</v>
      </c>
      <c r="D37" s="12">
        <v>223308227</v>
      </c>
      <c r="E37" s="12">
        <v>23607442</v>
      </c>
      <c r="F37" s="12">
        <v>66117215</v>
      </c>
      <c r="G37" s="12">
        <v>65879495</v>
      </c>
      <c r="H37" s="12">
        <v>18293494</v>
      </c>
      <c r="I37" s="12">
        <v>1820942</v>
      </c>
      <c r="J37" s="12">
        <v>1092404</v>
      </c>
      <c r="K37" s="12">
        <v>46497235</v>
      </c>
    </row>
    <row r="38" spans="2:11" x14ac:dyDescent="0.25">
      <c r="B38" s="12"/>
      <c r="C38" s="13" t="s">
        <v>13</v>
      </c>
      <c r="D38" s="12">
        <v>252136972</v>
      </c>
      <c r="E38" s="12">
        <v>27289139</v>
      </c>
      <c r="F38" s="12">
        <v>79414543</v>
      </c>
      <c r="G38" s="12">
        <v>73668938</v>
      </c>
      <c r="H38" s="12">
        <v>17100729</v>
      </c>
      <c r="I38" s="12">
        <v>1783384</v>
      </c>
      <c r="J38" s="12">
        <v>632291</v>
      </c>
      <c r="K38" s="12">
        <v>52247948</v>
      </c>
    </row>
    <row r="39" spans="2:11" x14ac:dyDescent="0.25">
      <c r="B39" s="12"/>
      <c r="C39" s="13" t="s">
        <v>14</v>
      </c>
      <c r="D39" s="12">
        <v>250113548</v>
      </c>
      <c r="E39" s="12">
        <v>25508273</v>
      </c>
      <c r="F39" s="12">
        <v>76961497</v>
      </c>
      <c r="G39" s="12">
        <v>71659326</v>
      </c>
      <c r="H39" s="12">
        <v>19377086</v>
      </c>
      <c r="I39" s="12">
        <v>3092043</v>
      </c>
      <c r="J39" s="12">
        <v>839816</v>
      </c>
      <c r="K39" s="12">
        <v>52675507</v>
      </c>
    </row>
    <row r="40" spans="2:11" x14ac:dyDescent="0.25">
      <c r="B40" s="12"/>
      <c r="C40" s="13" t="s">
        <v>15</v>
      </c>
      <c r="D40" s="12">
        <v>261407929</v>
      </c>
      <c r="E40" s="12">
        <v>26534297</v>
      </c>
      <c r="F40" s="12">
        <v>80085570</v>
      </c>
      <c r="G40" s="12">
        <v>77181758</v>
      </c>
      <c r="H40" s="12">
        <v>20019782</v>
      </c>
      <c r="I40" s="12">
        <v>2171697</v>
      </c>
      <c r="J40" s="12">
        <v>819317</v>
      </c>
      <c r="K40" s="12">
        <v>54595508</v>
      </c>
    </row>
    <row r="41" spans="2:11" x14ac:dyDescent="0.25">
      <c r="B41" s="12"/>
      <c r="C41" s="13" t="s">
        <v>16</v>
      </c>
      <c r="D41" s="12">
        <v>249558507</v>
      </c>
      <c r="E41" s="12">
        <v>25595603</v>
      </c>
      <c r="F41" s="12">
        <v>79253006</v>
      </c>
      <c r="G41" s="12">
        <v>76597800</v>
      </c>
      <c r="H41" s="12">
        <v>17837325</v>
      </c>
      <c r="I41" s="12">
        <v>2100728</v>
      </c>
      <c r="J41" s="12">
        <v>1416769</v>
      </c>
      <c r="K41" s="12">
        <v>46757276</v>
      </c>
    </row>
    <row r="42" spans="2:11" x14ac:dyDescent="0.25">
      <c r="B42" s="12"/>
      <c r="C42" s="13" t="s">
        <v>17</v>
      </c>
      <c r="D42" s="12">
        <v>267449525</v>
      </c>
      <c r="E42" s="12">
        <v>27150078</v>
      </c>
      <c r="F42" s="12">
        <v>83536092</v>
      </c>
      <c r="G42" s="12">
        <v>80517470</v>
      </c>
      <c r="H42" s="12">
        <v>21277124</v>
      </c>
      <c r="I42" s="12">
        <v>3763922</v>
      </c>
      <c r="J42" s="12">
        <v>1086326</v>
      </c>
      <c r="K42" s="12">
        <v>50118513</v>
      </c>
    </row>
    <row r="43" spans="2:11" x14ac:dyDescent="0.25">
      <c r="B43" s="12"/>
      <c r="C43" s="13" t="s">
        <v>18</v>
      </c>
      <c r="D43" s="12">
        <v>259218117</v>
      </c>
      <c r="E43" s="12">
        <v>25899927</v>
      </c>
      <c r="F43" s="12">
        <v>82167305</v>
      </c>
      <c r="G43" s="12">
        <v>78578798</v>
      </c>
      <c r="H43" s="12">
        <v>19189928</v>
      </c>
      <c r="I43" s="12">
        <v>1774972</v>
      </c>
      <c r="J43" s="12">
        <v>1771046</v>
      </c>
      <c r="K43" s="12">
        <v>49836141</v>
      </c>
    </row>
    <row r="44" spans="2:11" x14ac:dyDescent="0.25">
      <c r="B44" s="12"/>
      <c r="C44" s="13" t="s">
        <v>19</v>
      </c>
      <c r="D44" s="12">
        <v>247886701</v>
      </c>
      <c r="E44" s="12">
        <v>23319456</v>
      </c>
      <c r="F44" s="12">
        <v>79114437</v>
      </c>
      <c r="G44" s="12">
        <v>74533080</v>
      </c>
      <c r="H44" s="12">
        <v>17418113</v>
      </c>
      <c r="I44" s="12">
        <v>2378465</v>
      </c>
      <c r="J44" s="12">
        <v>2155997</v>
      </c>
      <c r="K44" s="12">
        <v>48967153</v>
      </c>
    </row>
    <row r="45" spans="2:11" x14ac:dyDescent="0.25">
      <c r="B45" s="12"/>
      <c r="C45" s="13" t="s">
        <v>20</v>
      </c>
      <c r="D45" s="12">
        <v>259178884</v>
      </c>
      <c r="E45" s="12">
        <v>25758397</v>
      </c>
      <c r="F45" s="12">
        <v>84082953</v>
      </c>
      <c r="G45" s="12">
        <v>77292147</v>
      </c>
      <c r="H45" s="12">
        <v>18445260</v>
      </c>
      <c r="I45" s="12">
        <v>3957896</v>
      </c>
      <c r="J45" s="12">
        <v>1218572</v>
      </c>
      <c r="K45" s="12">
        <v>48423659</v>
      </c>
    </row>
    <row r="46" spans="2:11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2:11" x14ac:dyDescent="0.25">
      <c r="B47" s="16" t="s">
        <v>23</v>
      </c>
      <c r="C47" s="16"/>
      <c r="D47" s="20">
        <v>4.5553807261326202</v>
      </c>
      <c r="E47" s="20">
        <v>10.458824596937401</v>
      </c>
      <c r="F47" s="20">
        <v>6.2801635054294804</v>
      </c>
      <c r="G47" s="20">
        <v>3.70180193814612</v>
      </c>
      <c r="H47" s="20">
        <v>5.8970050314864801</v>
      </c>
      <c r="I47" s="20">
        <v>66.405475800568894</v>
      </c>
      <c r="J47" s="20">
        <v>-43.479884248447497</v>
      </c>
      <c r="K47" s="20">
        <v>-1.10991545700033</v>
      </c>
    </row>
    <row r="48" spans="2:11" x14ac:dyDescent="0.25">
      <c r="B48" s="13" t="s">
        <v>24</v>
      </c>
      <c r="C48" s="13"/>
      <c r="D48" s="18">
        <v>8.0838394247389491</v>
      </c>
      <c r="E48" s="18">
        <v>-11.0048888512832</v>
      </c>
      <c r="F48" s="18">
        <v>6.7949847341118002</v>
      </c>
      <c r="G48" s="18">
        <v>13.3712438549623</v>
      </c>
      <c r="H48" s="18">
        <v>20.891159444900801</v>
      </c>
      <c r="I48" s="18">
        <v>84.051204595169693</v>
      </c>
      <c r="J48" s="18">
        <v>-15.2617239273957</v>
      </c>
      <c r="K48" s="18">
        <v>7.3807892765343599</v>
      </c>
    </row>
    <row r="49" spans="2:11" x14ac:dyDescent="0.25">
      <c r="B49" s="15" t="s">
        <v>25</v>
      </c>
      <c r="C49" s="15"/>
      <c r="D49" s="19">
        <v>5.1954461689359599</v>
      </c>
      <c r="E49" s="19">
        <v>2.05931074243298</v>
      </c>
      <c r="F49" s="19">
        <v>1.14614964344388</v>
      </c>
      <c r="G49" s="19">
        <v>7.2162709428197802</v>
      </c>
      <c r="H49" s="19">
        <v>10.293934195833801</v>
      </c>
      <c r="I49" s="19">
        <v>0.99758818802254001</v>
      </c>
      <c r="J49" s="19">
        <v>29.104665788235199</v>
      </c>
      <c r="K49" s="19">
        <v>8.4715698630422391</v>
      </c>
    </row>
    <row r="50" spans="2:11" s="27" customFormat="1" ht="11.25" x14ac:dyDescent="0.2">
      <c r="B50" s="27" t="s">
        <v>27</v>
      </c>
    </row>
    <row r="51" spans="2:11" s="27" customFormat="1" ht="11.25" x14ac:dyDescent="0.2"/>
    <row r="52" spans="2:11" s="27" customFormat="1" ht="11.25" x14ac:dyDescent="0.2">
      <c r="B52" s="28" t="s">
        <v>8</v>
      </c>
    </row>
    <row r="53" spans="2:11" s="27" customFormat="1" ht="11.25" x14ac:dyDescent="0.2"/>
    <row r="54" spans="2:11" s="27" customFormat="1" ht="11.25" x14ac:dyDescent="0.2"/>
    <row r="55" spans="2:11" s="27" customFormat="1" ht="11.25" x14ac:dyDescent="0.2"/>
    <row r="56" spans="2:11" s="27" customFormat="1" ht="11.25" x14ac:dyDescent="0.2"/>
    <row r="57" spans="2:11" s="27" customFormat="1" ht="11.25" x14ac:dyDescent="0.2"/>
    <row r="58" spans="2:11" s="27" customFormat="1" ht="11.25" x14ac:dyDescent="0.2"/>
    <row r="59" spans="2:11" s="27" customFormat="1" ht="11.25" x14ac:dyDescent="0.2"/>
    <row r="60" spans="2:11" s="27" customFormat="1" ht="11.25" x14ac:dyDescent="0.2"/>
    <row r="61" spans="2:11" s="27" customFormat="1" ht="11.25" x14ac:dyDescent="0.2"/>
    <row r="62" spans="2:11" s="27" customFormat="1" ht="11.25" x14ac:dyDescent="0.2"/>
    <row r="63" spans="2:11" s="27" customFormat="1" ht="11.25" x14ac:dyDescent="0.2"/>
    <row r="64" spans="2:11" s="27" customFormat="1" ht="11.25" x14ac:dyDescent="0.2"/>
    <row r="65" s="27" customFormat="1" ht="11.25" x14ac:dyDescent="0.2"/>
    <row r="66" s="27" customFormat="1" ht="11.25" x14ac:dyDescent="0.2"/>
    <row r="67" s="27" customFormat="1" ht="11.25" x14ac:dyDescent="0.2"/>
    <row r="68" s="27" customFormat="1" ht="11.25" x14ac:dyDescent="0.2"/>
    <row r="69" s="27" customFormat="1" ht="11.25" x14ac:dyDescent="0.2"/>
    <row r="70" s="27" customFormat="1" ht="11.25" x14ac:dyDescent="0.2"/>
    <row r="71" s="27" customFormat="1" ht="11.25" x14ac:dyDescent="0.2"/>
    <row r="72" s="27" customFormat="1" ht="11.25" x14ac:dyDescent="0.2"/>
    <row r="73" s="27" customFormat="1" ht="11.25" x14ac:dyDescent="0.2"/>
    <row r="74" s="27" customFormat="1" ht="11.25" x14ac:dyDescent="0.2"/>
    <row r="75" s="27" customFormat="1" ht="11.25" x14ac:dyDescent="0.2"/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5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11" width="20.7109375" customWidth="1"/>
  </cols>
  <sheetData>
    <row r="2" spans="2:11" x14ac:dyDescent="0.25">
      <c r="B2" s="1" t="s">
        <v>53</v>
      </c>
    </row>
    <row r="3" spans="2:11" x14ac:dyDescent="0.25">
      <c r="B3" s="1" t="s">
        <v>54</v>
      </c>
    </row>
    <row r="6" spans="2:11" x14ac:dyDescent="0.25">
      <c r="B6" s="22" t="s">
        <v>31</v>
      </c>
      <c r="C6" s="22" t="s">
        <v>31</v>
      </c>
      <c r="D6" s="6" t="s">
        <v>31</v>
      </c>
      <c r="E6" s="6" t="s">
        <v>31</v>
      </c>
      <c r="F6" s="6" t="s">
        <v>31</v>
      </c>
      <c r="G6" s="6" t="s">
        <v>32</v>
      </c>
      <c r="H6" s="6" t="s">
        <v>31</v>
      </c>
      <c r="I6" s="6" t="s">
        <v>31</v>
      </c>
      <c r="J6" s="6" t="s">
        <v>31</v>
      </c>
      <c r="K6" s="21" t="s">
        <v>31</v>
      </c>
    </row>
    <row r="7" spans="2:11" ht="30" x14ac:dyDescent="0.25">
      <c r="B7" s="14" t="s">
        <v>36</v>
      </c>
      <c r="C7" s="14" t="s">
        <v>37</v>
      </c>
      <c r="D7" s="14" t="s">
        <v>43</v>
      </c>
      <c r="E7" s="14" t="s">
        <v>44</v>
      </c>
      <c r="F7" s="14" t="s">
        <v>45</v>
      </c>
      <c r="G7" s="14" t="s">
        <v>46</v>
      </c>
      <c r="H7" s="14" t="s">
        <v>47</v>
      </c>
      <c r="I7" s="14" t="s">
        <v>48</v>
      </c>
      <c r="J7" s="14" t="s">
        <v>49</v>
      </c>
      <c r="K7" s="14" t="s">
        <v>50</v>
      </c>
    </row>
    <row r="8" spans="2:11" x14ac:dyDescent="0.25">
      <c r="B8" s="26">
        <v>2023</v>
      </c>
      <c r="C8" s="13" t="s">
        <v>9</v>
      </c>
      <c r="D8" s="12">
        <v>1210790870</v>
      </c>
      <c r="E8" s="12">
        <v>120204873</v>
      </c>
      <c r="F8" s="12">
        <v>376820582</v>
      </c>
      <c r="G8" s="12">
        <v>432679899</v>
      </c>
      <c r="H8" s="12">
        <v>82909927</v>
      </c>
      <c r="I8" s="12">
        <v>9276434</v>
      </c>
      <c r="J8" s="12">
        <v>1263994</v>
      </c>
      <c r="K8" s="12">
        <v>187635161</v>
      </c>
    </row>
    <row r="9" spans="2:11" x14ac:dyDescent="0.25">
      <c r="B9" s="12" t="s">
        <v>40</v>
      </c>
      <c r="C9" s="13" t="s">
        <v>9</v>
      </c>
      <c r="D9" s="12">
        <v>1221542915</v>
      </c>
      <c r="E9" s="12">
        <v>140067400</v>
      </c>
      <c r="F9" s="12">
        <v>377014050</v>
      </c>
      <c r="G9" s="12">
        <v>421158720</v>
      </c>
      <c r="H9" s="12">
        <v>98069643</v>
      </c>
      <c r="I9" s="12">
        <v>13609334</v>
      </c>
      <c r="J9" s="12">
        <v>1517269</v>
      </c>
      <c r="K9" s="12">
        <v>170106499</v>
      </c>
    </row>
    <row r="10" spans="2:11" x14ac:dyDescent="0.25">
      <c r="B10" s="12" t="s">
        <v>41</v>
      </c>
      <c r="C10" s="13" t="s">
        <v>10</v>
      </c>
      <c r="D10" s="12">
        <v>1014234358</v>
      </c>
      <c r="E10" s="12">
        <v>119781806</v>
      </c>
      <c r="F10" s="12">
        <v>311548759</v>
      </c>
      <c r="G10" s="12">
        <v>359435983</v>
      </c>
      <c r="H10" s="12">
        <v>83127817</v>
      </c>
      <c r="I10" s="12">
        <v>10494945</v>
      </c>
      <c r="J10" s="12">
        <v>2277974</v>
      </c>
      <c r="K10" s="12">
        <v>127567074</v>
      </c>
    </row>
    <row r="11" spans="2:11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2:11" x14ac:dyDescent="0.25">
      <c r="B12" s="26">
        <v>2023</v>
      </c>
      <c r="C12" s="13" t="s">
        <v>11</v>
      </c>
      <c r="D12" s="12">
        <v>99967473</v>
      </c>
      <c r="E12" s="12">
        <v>8771867</v>
      </c>
      <c r="F12" s="12">
        <v>29155173</v>
      </c>
      <c r="G12" s="12">
        <v>37034779</v>
      </c>
      <c r="H12" s="12">
        <v>7800228</v>
      </c>
      <c r="I12" s="12">
        <v>835137</v>
      </c>
      <c r="J12" s="12">
        <v>64552</v>
      </c>
      <c r="K12" s="12">
        <v>16305737</v>
      </c>
    </row>
    <row r="13" spans="2:11" x14ac:dyDescent="0.25">
      <c r="B13" s="12"/>
      <c r="C13" s="13" t="s">
        <v>12</v>
      </c>
      <c r="D13" s="12">
        <v>90929306</v>
      </c>
      <c r="E13" s="12">
        <v>8007610</v>
      </c>
      <c r="F13" s="12">
        <v>26829684</v>
      </c>
      <c r="G13" s="12">
        <v>34296300</v>
      </c>
      <c r="H13" s="12">
        <v>6873426</v>
      </c>
      <c r="I13" s="12">
        <v>782932</v>
      </c>
      <c r="J13" s="12">
        <v>38339</v>
      </c>
      <c r="K13" s="12">
        <v>14101015</v>
      </c>
    </row>
    <row r="14" spans="2:11" x14ac:dyDescent="0.25">
      <c r="B14" s="12"/>
      <c r="C14" s="13" t="s">
        <v>13</v>
      </c>
      <c r="D14" s="12">
        <v>102933014</v>
      </c>
      <c r="E14" s="12">
        <v>9060660</v>
      </c>
      <c r="F14" s="12">
        <v>29783934</v>
      </c>
      <c r="G14" s="12">
        <v>38211144</v>
      </c>
      <c r="H14" s="12">
        <v>7759978</v>
      </c>
      <c r="I14" s="12">
        <v>1030998</v>
      </c>
      <c r="J14" s="12">
        <v>282443</v>
      </c>
      <c r="K14" s="12">
        <v>16803857</v>
      </c>
    </row>
    <row r="15" spans="2:11" x14ac:dyDescent="0.25">
      <c r="B15" s="12"/>
      <c r="C15" s="13" t="s">
        <v>14</v>
      </c>
      <c r="D15" s="12">
        <v>97497488</v>
      </c>
      <c r="E15" s="12">
        <v>9021422</v>
      </c>
      <c r="F15" s="12">
        <v>28156562</v>
      </c>
      <c r="G15" s="12">
        <v>36113503</v>
      </c>
      <c r="H15" s="12">
        <v>7316914</v>
      </c>
      <c r="I15" s="12">
        <v>869331</v>
      </c>
      <c r="J15" s="12">
        <v>37360</v>
      </c>
      <c r="K15" s="12">
        <v>15982396</v>
      </c>
    </row>
    <row r="16" spans="2:11" x14ac:dyDescent="0.25">
      <c r="B16" s="12"/>
      <c r="C16" s="13" t="s">
        <v>15</v>
      </c>
      <c r="D16" s="12">
        <v>103874322</v>
      </c>
      <c r="E16" s="12">
        <v>10326054</v>
      </c>
      <c r="F16" s="12">
        <v>32092329</v>
      </c>
      <c r="G16" s="12">
        <v>37797775</v>
      </c>
      <c r="H16" s="12">
        <v>6462965</v>
      </c>
      <c r="I16" s="12">
        <v>699066</v>
      </c>
      <c r="J16" s="12">
        <v>34247</v>
      </c>
      <c r="K16" s="12">
        <v>16461886</v>
      </c>
    </row>
    <row r="17" spans="2:11" x14ac:dyDescent="0.25">
      <c r="B17" s="12"/>
      <c r="C17" s="13" t="s">
        <v>16</v>
      </c>
      <c r="D17" s="12">
        <v>100770909</v>
      </c>
      <c r="E17" s="12">
        <v>9334155</v>
      </c>
      <c r="F17" s="12">
        <v>30349272</v>
      </c>
      <c r="G17" s="12">
        <v>37119418</v>
      </c>
      <c r="H17" s="12">
        <v>7052680</v>
      </c>
      <c r="I17" s="12">
        <v>745636</v>
      </c>
      <c r="J17" s="12">
        <v>229631</v>
      </c>
      <c r="K17" s="12">
        <v>15940117</v>
      </c>
    </row>
    <row r="18" spans="2:11" x14ac:dyDescent="0.25">
      <c r="B18" s="12"/>
      <c r="C18" s="13" t="s">
        <v>17</v>
      </c>
      <c r="D18" s="12">
        <v>106877700</v>
      </c>
      <c r="E18" s="12">
        <v>10232821</v>
      </c>
      <c r="F18" s="12">
        <v>35503157</v>
      </c>
      <c r="G18" s="12">
        <v>36841789</v>
      </c>
      <c r="H18" s="12">
        <v>6671814</v>
      </c>
      <c r="I18" s="12">
        <v>625110</v>
      </c>
      <c r="J18" s="12">
        <v>186112</v>
      </c>
      <c r="K18" s="12">
        <v>16816897</v>
      </c>
    </row>
    <row r="19" spans="2:11" x14ac:dyDescent="0.25">
      <c r="B19" s="12"/>
      <c r="C19" s="13" t="s">
        <v>18</v>
      </c>
      <c r="D19" s="12">
        <v>103902125</v>
      </c>
      <c r="E19" s="12">
        <v>10586929</v>
      </c>
      <c r="F19" s="12">
        <v>33181451</v>
      </c>
      <c r="G19" s="12">
        <v>36963654</v>
      </c>
      <c r="H19" s="12">
        <v>7173801</v>
      </c>
      <c r="I19" s="12">
        <v>533298</v>
      </c>
      <c r="J19" s="12">
        <v>39691</v>
      </c>
      <c r="K19" s="12">
        <v>15423301</v>
      </c>
    </row>
    <row r="20" spans="2:11" x14ac:dyDescent="0.25">
      <c r="B20" s="12"/>
      <c r="C20" s="13" t="s">
        <v>19</v>
      </c>
      <c r="D20" s="12">
        <v>96098113</v>
      </c>
      <c r="E20" s="12">
        <v>10313103</v>
      </c>
      <c r="F20" s="12">
        <v>30957306</v>
      </c>
      <c r="G20" s="12">
        <v>33309376</v>
      </c>
      <c r="H20" s="12">
        <v>6214256</v>
      </c>
      <c r="I20" s="12">
        <v>901268</v>
      </c>
      <c r="J20" s="12">
        <v>32095</v>
      </c>
      <c r="K20" s="12">
        <v>14370709</v>
      </c>
    </row>
    <row r="21" spans="2:11" x14ac:dyDescent="0.25">
      <c r="B21" s="12"/>
      <c r="C21" s="13" t="s">
        <v>20</v>
      </c>
      <c r="D21" s="12">
        <v>102373286</v>
      </c>
      <c r="E21" s="12">
        <v>11489262</v>
      </c>
      <c r="F21" s="12">
        <v>32861009</v>
      </c>
      <c r="G21" s="12">
        <v>35421496</v>
      </c>
      <c r="H21" s="12">
        <v>6613442</v>
      </c>
      <c r="I21" s="12">
        <v>896788</v>
      </c>
      <c r="J21" s="12">
        <v>55359</v>
      </c>
      <c r="K21" s="12">
        <v>15035930</v>
      </c>
    </row>
    <row r="22" spans="2:11" x14ac:dyDescent="0.25">
      <c r="B22" s="12"/>
      <c r="C22" s="13" t="s">
        <v>21</v>
      </c>
      <c r="D22" s="12">
        <v>100595347</v>
      </c>
      <c r="E22" s="12">
        <v>11175947</v>
      </c>
      <c r="F22" s="12">
        <v>32861752</v>
      </c>
      <c r="G22" s="12">
        <v>33843895</v>
      </c>
      <c r="H22" s="12">
        <v>6083825</v>
      </c>
      <c r="I22" s="12">
        <v>570218</v>
      </c>
      <c r="J22" s="12">
        <v>128110</v>
      </c>
      <c r="K22" s="12">
        <v>15931600</v>
      </c>
    </row>
    <row r="23" spans="2:11" x14ac:dyDescent="0.25">
      <c r="B23" s="12"/>
      <c r="C23" s="13" t="s">
        <v>22</v>
      </c>
      <c r="D23" s="12">
        <v>104971787</v>
      </c>
      <c r="E23" s="12">
        <v>11885043</v>
      </c>
      <c r="F23" s="12">
        <v>35088953</v>
      </c>
      <c r="G23" s="12">
        <v>35726770</v>
      </c>
      <c r="H23" s="12">
        <v>6886598</v>
      </c>
      <c r="I23" s="12">
        <v>786652</v>
      </c>
      <c r="J23" s="12">
        <v>136055</v>
      </c>
      <c r="K23" s="12">
        <v>14461716</v>
      </c>
    </row>
    <row r="24" spans="2:11" x14ac:dyDescent="0.25">
      <c r="B24" s="12" t="s">
        <v>40</v>
      </c>
      <c r="C24" s="13" t="s">
        <v>11</v>
      </c>
      <c r="D24" s="12">
        <v>103722379</v>
      </c>
      <c r="E24" s="12">
        <v>11891240</v>
      </c>
      <c r="F24" s="12">
        <v>33680819</v>
      </c>
      <c r="G24" s="12">
        <v>36183215</v>
      </c>
      <c r="H24" s="12">
        <v>7076088</v>
      </c>
      <c r="I24" s="12">
        <v>675646</v>
      </c>
      <c r="J24" s="12">
        <v>46314</v>
      </c>
      <c r="K24" s="12">
        <v>14169057</v>
      </c>
    </row>
    <row r="25" spans="2:11" x14ac:dyDescent="0.25">
      <c r="B25" s="12"/>
      <c r="C25" s="13" t="s">
        <v>12</v>
      </c>
      <c r="D25" s="12">
        <v>98381739</v>
      </c>
      <c r="E25" s="12">
        <v>10191784</v>
      </c>
      <c r="F25" s="12">
        <v>30422795</v>
      </c>
      <c r="G25" s="12">
        <v>34747599</v>
      </c>
      <c r="H25" s="12">
        <v>7706730</v>
      </c>
      <c r="I25" s="12">
        <v>855962</v>
      </c>
      <c r="J25" s="12">
        <v>88146</v>
      </c>
      <c r="K25" s="12">
        <v>14368723</v>
      </c>
    </row>
    <row r="26" spans="2:11" x14ac:dyDescent="0.25">
      <c r="B26" s="12"/>
      <c r="C26" s="13" t="s">
        <v>13</v>
      </c>
      <c r="D26" s="12">
        <v>104519455</v>
      </c>
      <c r="E26" s="12">
        <v>10531445</v>
      </c>
      <c r="F26" s="12">
        <v>31946701</v>
      </c>
      <c r="G26" s="12">
        <v>36515189</v>
      </c>
      <c r="H26" s="12">
        <v>9052963</v>
      </c>
      <c r="I26" s="12">
        <v>1415058</v>
      </c>
      <c r="J26" s="12">
        <v>142911</v>
      </c>
      <c r="K26" s="12">
        <v>14915188</v>
      </c>
    </row>
    <row r="27" spans="2:11" x14ac:dyDescent="0.25">
      <c r="B27" s="12"/>
      <c r="C27" s="13" t="s">
        <v>14</v>
      </c>
      <c r="D27" s="12">
        <v>106846985</v>
      </c>
      <c r="E27" s="12">
        <v>11734302</v>
      </c>
      <c r="F27" s="12">
        <v>31950252</v>
      </c>
      <c r="G27" s="12">
        <v>37456069</v>
      </c>
      <c r="H27" s="12">
        <v>9516249</v>
      </c>
      <c r="I27" s="12">
        <v>1053465</v>
      </c>
      <c r="J27" s="12">
        <v>320409</v>
      </c>
      <c r="K27" s="12">
        <v>14816239</v>
      </c>
    </row>
    <row r="28" spans="2:11" x14ac:dyDescent="0.25">
      <c r="B28" s="12"/>
      <c r="C28" s="13" t="s">
        <v>15</v>
      </c>
      <c r="D28" s="12">
        <v>105207809</v>
      </c>
      <c r="E28" s="12">
        <v>12643197</v>
      </c>
      <c r="F28" s="12">
        <v>33584789</v>
      </c>
      <c r="G28" s="12">
        <v>36889522</v>
      </c>
      <c r="H28" s="12">
        <v>8068565</v>
      </c>
      <c r="I28" s="12">
        <v>348658</v>
      </c>
      <c r="J28" s="12">
        <v>65602</v>
      </c>
      <c r="K28" s="12">
        <v>13607476</v>
      </c>
    </row>
    <row r="29" spans="2:11" x14ac:dyDescent="0.25">
      <c r="B29" s="12"/>
      <c r="C29" s="13" t="s">
        <v>16</v>
      </c>
      <c r="D29" s="12">
        <v>94876946</v>
      </c>
      <c r="E29" s="12">
        <v>11335717</v>
      </c>
      <c r="F29" s="12">
        <v>29657573</v>
      </c>
      <c r="G29" s="12">
        <v>32353952</v>
      </c>
      <c r="H29" s="12">
        <v>6361400</v>
      </c>
      <c r="I29" s="12">
        <v>537995</v>
      </c>
      <c r="J29" s="12">
        <v>59690</v>
      </c>
      <c r="K29" s="12">
        <v>14570619</v>
      </c>
    </row>
    <row r="30" spans="2:11" x14ac:dyDescent="0.25">
      <c r="B30" s="12"/>
      <c r="C30" s="13" t="s">
        <v>17</v>
      </c>
      <c r="D30" s="12">
        <v>102288266</v>
      </c>
      <c r="E30" s="12">
        <v>12153363</v>
      </c>
      <c r="F30" s="12">
        <v>30935968</v>
      </c>
      <c r="G30" s="12">
        <v>34880888</v>
      </c>
      <c r="H30" s="12">
        <v>8466164</v>
      </c>
      <c r="I30" s="12">
        <v>1238308</v>
      </c>
      <c r="J30" s="12">
        <v>160963</v>
      </c>
      <c r="K30" s="12">
        <v>14452612</v>
      </c>
    </row>
    <row r="31" spans="2:11" x14ac:dyDescent="0.25">
      <c r="B31" s="12"/>
      <c r="C31" s="13" t="s">
        <v>18</v>
      </c>
      <c r="D31" s="12">
        <v>104694096</v>
      </c>
      <c r="E31" s="12">
        <v>12218733</v>
      </c>
      <c r="F31" s="12">
        <v>31365572</v>
      </c>
      <c r="G31" s="12">
        <v>36844743</v>
      </c>
      <c r="H31" s="12">
        <v>8686239</v>
      </c>
      <c r="I31" s="12">
        <v>916373</v>
      </c>
      <c r="J31" s="12">
        <v>150635</v>
      </c>
      <c r="K31" s="12">
        <v>14511801</v>
      </c>
    </row>
    <row r="32" spans="2:11" x14ac:dyDescent="0.25">
      <c r="B32" s="12"/>
      <c r="C32" s="13" t="s">
        <v>19</v>
      </c>
      <c r="D32" s="12">
        <v>100222273</v>
      </c>
      <c r="E32" s="12">
        <v>12061325</v>
      </c>
      <c r="F32" s="12">
        <v>31584697</v>
      </c>
      <c r="G32" s="12">
        <v>34769999</v>
      </c>
      <c r="H32" s="12">
        <v>7202733</v>
      </c>
      <c r="I32" s="12">
        <v>693936</v>
      </c>
      <c r="J32" s="12">
        <v>87469</v>
      </c>
      <c r="K32" s="12">
        <v>13822114</v>
      </c>
    </row>
    <row r="33" spans="2:11" x14ac:dyDescent="0.25">
      <c r="B33" s="12"/>
      <c r="C33" s="13" t="s">
        <v>20</v>
      </c>
      <c r="D33" s="12">
        <v>101202001</v>
      </c>
      <c r="E33" s="12">
        <v>12808423</v>
      </c>
      <c r="F33" s="12">
        <v>32474695</v>
      </c>
      <c r="G33" s="12">
        <v>34515545</v>
      </c>
      <c r="H33" s="12">
        <v>6956082</v>
      </c>
      <c r="I33" s="12">
        <v>928387</v>
      </c>
      <c r="J33" s="12">
        <v>100012</v>
      </c>
      <c r="K33" s="12">
        <v>13418857</v>
      </c>
    </row>
    <row r="34" spans="2:11" x14ac:dyDescent="0.25">
      <c r="B34" s="12"/>
      <c r="C34" s="13" t="s">
        <v>21</v>
      </c>
      <c r="D34" s="12">
        <v>99670361</v>
      </c>
      <c r="E34" s="12">
        <v>11145238</v>
      </c>
      <c r="F34" s="12">
        <v>28275050</v>
      </c>
      <c r="G34" s="12">
        <v>30480215</v>
      </c>
      <c r="H34" s="12">
        <v>11596714</v>
      </c>
      <c r="I34" s="12">
        <v>3750227</v>
      </c>
      <c r="J34" s="12">
        <v>144016</v>
      </c>
      <c r="K34" s="12">
        <v>14278901</v>
      </c>
    </row>
    <row r="35" spans="2:11" x14ac:dyDescent="0.25">
      <c r="B35" s="12"/>
      <c r="C35" s="13" t="s">
        <v>22</v>
      </c>
      <c r="D35" s="12">
        <v>99910605</v>
      </c>
      <c r="E35" s="12">
        <v>11352633</v>
      </c>
      <c r="F35" s="12">
        <v>31135139</v>
      </c>
      <c r="G35" s="12">
        <v>35521784</v>
      </c>
      <c r="H35" s="12">
        <v>7379716</v>
      </c>
      <c r="I35" s="12">
        <v>1195319</v>
      </c>
      <c r="J35" s="12">
        <v>151102</v>
      </c>
      <c r="K35" s="12">
        <v>13174912</v>
      </c>
    </row>
    <row r="36" spans="2:11" x14ac:dyDescent="0.25">
      <c r="B36" s="12" t="s">
        <v>41</v>
      </c>
      <c r="C36" s="13" t="s">
        <v>11</v>
      </c>
      <c r="D36" s="12">
        <v>101139959</v>
      </c>
      <c r="E36" s="12">
        <v>11479919</v>
      </c>
      <c r="F36" s="12">
        <v>30572766</v>
      </c>
      <c r="G36" s="12">
        <v>36236526</v>
      </c>
      <c r="H36" s="12">
        <v>8499870</v>
      </c>
      <c r="I36" s="12">
        <v>1058426</v>
      </c>
      <c r="J36" s="12">
        <v>74559</v>
      </c>
      <c r="K36" s="12">
        <v>13217893</v>
      </c>
    </row>
    <row r="37" spans="2:11" x14ac:dyDescent="0.25">
      <c r="B37" s="12"/>
      <c r="C37" s="13" t="s">
        <v>12</v>
      </c>
      <c r="D37" s="12">
        <v>91420091</v>
      </c>
      <c r="E37" s="12">
        <v>10356519</v>
      </c>
      <c r="F37" s="12">
        <v>27465466</v>
      </c>
      <c r="G37" s="12">
        <v>33424952</v>
      </c>
      <c r="H37" s="12">
        <v>6890976</v>
      </c>
      <c r="I37" s="12">
        <v>996911</v>
      </c>
      <c r="J37" s="12">
        <v>34124</v>
      </c>
      <c r="K37" s="12">
        <v>12251143</v>
      </c>
    </row>
    <row r="38" spans="2:11" x14ac:dyDescent="0.25">
      <c r="B38" s="12"/>
      <c r="C38" s="13" t="s">
        <v>13</v>
      </c>
      <c r="D38" s="12">
        <v>99900591</v>
      </c>
      <c r="E38" s="12">
        <v>11046515</v>
      </c>
      <c r="F38" s="12">
        <v>29260557</v>
      </c>
      <c r="G38" s="12">
        <v>36486119</v>
      </c>
      <c r="H38" s="12">
        <v>8124810</v>
      </c>
      <c r="I38" s="12">
        <v>1059803</v>
      </c>
      <c r="J38" s="12">
        <v>57972</v>
      </c>
      <c r="K38" s="12">
        <v>13864815</v>
      </c>
    </row>
    <row r="39" spans="2:11" x14ac:dyDescent="0.25">
      <c r="B39" s="12"/>
      <c r="C39" s="13" t="s">
        <v>14</v>
      </c>
      <c r="D39" s="12">
        <v>98127557</v>
      </c>
      <c r="E39" s="12">
        <v>10594972</v>
      </c>
      <c r="F39" s="12">
        <v>27763180</v>
      </c>
      <c r="G39" s="12">
        <v>35741730</v>
      </c>
      <c r="H39" s="12">
        <v>7990132</v>
      </c>
      <c r="I39" s="12">
        <v>1261274</v>
      </c>
      <c r="J39" s="12">
        <v>177587</v>
      </c>
      <c r="K39" s="12">
        <v>14598682</v>
      </c>
    </row>
    <row r="40" spans="2:11" x14ac:dyDescent="0.25">
      <c r="B40" s="12"/>
      <c r="C40" s="13" t="s">
        <v>15</v>
      </c>
      <c r="D40" s="12">
        <v>101563225</v>
      </c>
      <c r="E40" s="12">
        <v>11952547</v>
      </c>
      <c r="F40" s="12">
        <v>31389761</v>
      </c>
      <c r="G40" s="12">
        <v>36042608</v>
      </c>
      <c r="H40" s="12">
        <v>9048639</v>
      </c>
      <c r="I40" s="12">
        <v>936085</v>
      </c>
      <c r="J40" s="12">
        <v>86909</v>
      </c>
      <c r="K40" s="12">
        <v>12106676</v>
      </c>
    </row>
    <row r="41" spans="2:11" x14ac:dyDescent="0.25">
      <c r="B41" s="12"/>
      <c r="C41" s="13" t="s">
        <v>16</v>
      </c>
      <c r="D41" s="12">
        <v>101142302</v>
      </c>
      <c r="E41" s="12">
        <v>12189375</v>
      </c>
      <c r="F41" s="12">
        <v>31291037</v>
      </c>
      <c r="G41" s="12">
        <v>34644063</v>
      </c>
      <c r="H41" s="12">
        <v>8218579</v>
      </c>
      <c r="I41" s="12">
        <v>862352</v>
      </c>
      <c r="J41" s="12">
        <v>368020</v>
      </c>
      <c r="K41" s="12">
        <v>13568876</v>
      </c>
    </row>
    <row r="42" spans="2:11" x14ac:dyDescent="0.25">
      <c r="B42" s="12"/>
      <c r="C42" s="13" t="s">
        <v>17</v>
      </c>
      <c r="D42" s="12">
        <v>108209822</v>
      </c>
      <c r="E42" s="12">
        <v>12638024</v>
      </c>
      <c r="F42" s="12">
        <v>33862516</v>
      </c>
      <c r="G42" s="12">
        <v>37344981</v>
      </c>
      <c r="H42" s="12">
        <v>9110537</v>
      </c>
      <c r="I42" s="12">
        <v>953150</v>
      </c>
      <c r="J42" s="12">
        <v>417667</v>
      </c>
      <c r="K42" s="12">
        <v>13882947</v>
      </c>
    </row>
    <row r="43" spans="2:11" x14ac:dyDescent="0.25">
      <c r="B43" s="12"/>
      <c r="C43" s="13" t="s">
        <v>18</v>
      </c>
      <c r="D43" s="12">
        <v>107238691</v>
      </c>
      <c r="E43" s="12">
        <v>13762961</v>
      </c>
      <c r="F43" s="12">
        <v>35000810</v>
      </c>
      <c r="G43" s="12">
        <v>37344256</v>
      </c>
      <c r="H43" s="12">
        <v>8361391</v>
      </c>
      <c r="I43" s="12">
        <v>809437</v>
      </c>
      <c r="J43" s="12">
        <v>583140</v>
      </c>
      <c r="K43" s="12">
        <v>11376696</v>
      </c>
    </row>
    <row r="44" spans="2:11" x14ac:dyDescent="0.25">
      <c r="B44" s="12"/>
      <c r="C44" s="13" t="s">
        <v>19</v>
      </c>
      <c r="D44" s="12">
        <v>100599039</v>
      </c>
      <c r="E44" s="12">
        <v>12702689</v>
      </c>
      <c r="F44" s="12">
        <v>32315117</v>
      </c>
      <c r="G44" s="12">
        <v>34733246</v>
      </c>
      <c r="H44" s="12">
        <v>7833330</v>
      </c>
      <c r="I44" s="12">
        <v>957572</v>
      </c>
      <c r="J44" s="12">
        <v>212170</v>
      </c>
      <c r="K44" s="12">
        <v>11844915</v>
      </c>
    </row>
    <row r="45" spans="2:11" x14ac:dyDescent="0.25">
      <c r="B45" s="12"/>
      <c r="C45" s="13" t="s">
        <v>20</v>
      </c>
      <c r="D45" s="12">
        <v>104893081</v>
      </c>
      <c r="E45" s="12">
        <v>13058285</v>
      </c>
      <c r="F45" s="12">
        <v>32627549</v>
      </c>
      <c r="G45" s="12">
        <v>37437502</v>
      </c>
      <c r="H45" s="12">
        <v>9049553</v>
      </c>
      <c r="I45" s="12">
        <v>1599935</v>
      </c>
      <c r="J45" s="12">
        <v>265826</v>
      </c>
      <c r="K45" s="12">
        <v>10854431</v>
      </c>
    </row>
    <row r="46" spans="2:11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2:11" x14ac:dyDescent="0.25">
      <c r="B47" s="16" t="s">
        <v>23</v>
      </c>
      <c r="C47" s="16"/>
      <c r="D47" s="20">
        <v>4.2684721868963402</v>
      </c>
      <c r="E47" s="20">
        <v>2.79937578570962</v>
      </c>
      <c r="F47" s="20">
        <v>0.96682923970227297</v>
      </c>
      <c r="G47" s="20">
        <v>7.7857854114757901</v>
      </c>
      <c r="H47" s="20">
        <v>15.526257670747899</v>
      </c>
      <c r="I47" s="20">
        <v>67.082475260346001</v>
      </c>
      <c r="J47" s="20">
        <v>25.289154922939201</v>
      </c>
      <c r="K47" s="20">
        <v>-8.3621030627910802</v>
      </c>
    </row>
    <row r="48" spans="2:11" x14ac:dyDescent="0.25">
      <c r="B48" s="13" t="s">
        <v>24</v>
      </c>
      <c r="C48" s="13"/>
      <c r="D48" s="18">
        <v>3.6472401370798999</v>
      </c>
      <c r="E48" s="18">
        <v>1.95076318138462</v>
      </c>
      <c r="F48" s="18">
        <v>0.47068648373756899</v>
      </c>
      <c r="G48" s="18">
        <v>8.4656261403376405</v>
      </c>
      <c r="H48" s="18">
        <v>30.095548039830501</v>
      </c>
      <c r="I48" s="18">
        <v>72.3349206742447</v>
      </c>
      <c r="J48" s="18">
        <v>165.794104707435</v>
      </c>
      <c r="K48" s="18">
        <v>-19.110614264687399</v>
      </c>
    </row>
    <row r="49" spans="2:11" x14ac:dyDescent="0.25">
      <c r="B49" s="15" t="s">
        <v>25</v>
      </c>
      <c r="C49" s="15"/>
      <c r="D49" s="19">
        <v>-0.75615251698573804</v>
      </c>
      <c r="E49" s="19">
        <v>1.8816754807276601</v>
      </c>
      <c r="F49" s="19">
        <v>-1.90649508508336</v>
      </c>
      <c r="G49" s="19">
        <v>1.20489399382646</v>
      </c>
      <c r="H49" s="19">
        <v>5.1010748545516797</v>
      </c>
      <c r="I49" s="19">
        <v>21.135754937678499</v>
      </c>
      <c r="J49" s="19">
        <v>86.390552394916796</v>
      </c>
      <c r="K49" s="19">
        <v>-10.5750634096017</v>
      </c>
    </row>
    <row r="50" spans="2:11" s="27" customFormat="1" ht="11.25" x14ac:dyDescent="0.2">
      <c r="B50" s="27" t="s">
        <v>27</v>
      </c>
    </row>
    <row r="51" spans="2:11" s="27" customFormat="1" ht="11.25" x14ac:dyDescent="0.2"/>
    <row r="52" spans="2:11" s="27" customFormat="1" ht="11.25" x14ac:dyDescent="0.2">
      <c r="B52" s="28" t="s">
        <v>8</v>
      </c>
    </row>
    <row r="53" spans="2:11" s="27" customFormat="1" ht="11.25" x14ac:dyDescent="0.2"/>
    <row r="54" spans="2:11" s="27" customFormat="1" ht="11.25" x14ac:dyDescent="0.2"/>
    <row r="55" spans="2:11" s="27" customFormat="1" ht="11.25" x14ac:dyDescent="0.2"/>
    <row r="56" spans="2:11" s="27" customFormat="1" ht="11.25" x14ac:dyDescent="0.2"/>
    <row r="57" spans="2:11" s="27" customFormat="1" ht="11.25" x14ac:dyDescent="0.2"/>
    <row r="58" spans="2:11" s="27" customFormat="1" ht="11.25" x14ac:dyDescent="0.2"/>
    <row r="59" spans="2:11" s="27" customFormat="1" ht="11.25" x14ac:dyDescent="0.2"/>
    <row r="60" spans="2:11" s="27" customFormat="1" ht="11.25" x14ac:dyDescent="0.2"/>
    <row r="61" spans="2:11" s="27" customFormat="1" ht="11.25" x14ac:dyDescent="0.2"/>
    <row r="62" spans="2:11" s="27" customFormat="1" ht="11.25" x14ac:dyDescent="0.2"/>
    <row r="63" spans="2:11" s="27" customFormat="1" ht="11.25" x14ac:dyDescent="0.2"/>
    <row r="64" spans="2:11" s="27" customFormat="1" ht="11.25" x14ac:dyDescent="0.2"/>
    <row r="65" s="27" customFormat="1" ht="11.25" x14ac:dyDescent="0.2"/>
    <row r="66" s="27" customFormat="1" ht="11.25" x14ac:dyDescent="0.2"/>
    <row r="67" s="27" customFormat="1" ht="11.25" x14ac:dyDescent="0.2"/>
    <row r="68" s="27" customFormat="1" ht="11.25" x14ac:dyDescent="0.2"/>
    <row r="69" s="27" customFormat="1" ht="11.25" x14ac:dyDescent="0.2"/>
    <row r="70" s="27" customFormat="1" ht="11.25" x14ac:dyDescent="0.2"/>
    <row r="71" s="27" customFormat="1" ht="11.25" x14ac:dyDescent="0.2"/>
    <row r="72" s="27" customFormat="1" ht="11.25" x14ac:dyDescent="0.2"/>
    <row r="73" s="27" customFormat="1" ht="11.25" x14ac:dyDescent="0.2"/>
    <row r="74" s="27" customFormat="1" ht="11.25" x14ac:dyDescent="0.2"/>
    <row r="75" s="27" customFormat="1" ht="11.25" x14ac:dyDescent="0.2"/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0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51</v>
      </c>
    </row>
    <row r="3" spans="2:10" x14ac:dyDescent="0.25">
      <c r="B3" s="1" t="s">
        <v>54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26">
        <v>2023</v>
      </c>
      <c r="C8" s="13" t="s">
        <v>9</v>
      </c>
      <c r="D8" s="12">
        <v>14236338.6666667</v>
      </c>
      <c r="E8" s="12">
        <v>3938029668</v>
      </c>
      <c r="F8" s="12">
        <v>9971144.0833333302</v>
      </c>
      <c r="G8" s="12">
        <v>2727238798</v>
      </c>
      <c r="H8" s="12">
        <v>4265194.5833333302</v>
      </c>
      <c r="I8" s="12">
        <v>1210790870</v>
      </c>
      <c r="J8" s="11"/>
    </row>
    <row r="9" spans="2:10" x14ac:dyDescent="0.25">
      <c r="B9" s="12" t="s">
        <v>40</v>
      </c>
      <c r="C9" s="13" t="s">
        <v>9</v>
      </c>
      <c r="D9" s="12">
        <v>14531945</v>
      </c>
      <c r="E9" s="12">
        <v>4101978432</v>
      </c>
      <c r="F9" s="12">
        <v>10202011.6666667</v>
      </c>
      <c r="G9" s="12">
        <v>2880435517</v>
      </c>
      <c r="H9" s="12">
        <v>4329933.3333333302</v>
      </c>
      <c r="I9" s="12">
        <v>1221542915</v>
      </c>
      <c r="J9" s="11"/>
    </row>
    <row r="10" spans="2:10" x14ac:dyDescent="0.25">
      <c r="B10" s="12" t="s">
        <v>41</v>
      </c>
      <c r="C10" s="13" t="s">
        <v>10</v>
      </c>
      <c r="D10" s="12">
        <v>14872312.699999999</v>
      </c>
      <c r="E10" s="12">
        <v>3530300994</v>
      </c>
      <c r="F10" s="12">
        <v>10452895.4</v>
      </c>
      <c r="G10" s="12">
        <v>2516066636</v>
      </c>
      <c r="H10" s="12">
        <v>4419417.3</v>
      </c>
      <c r="I10" s="12">
        <v>1014234358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26">
        <v>2023</v>
      </c>
      <c r="C12" s="13" t="s">
        <v>11</v>
      </c>
      <c r="D12" s="12">
        <v>14182347</v>
      </c>
      <c r="E12" s="12">
        <v>325916383</v>
      </c>
      <c r="F12" s="12">
        <v>9995702</v>
      </c>
      <c r="G12" s="12">
        <v>225948910</v>
      </c>
      <c r="H12" s="12">
        <v>4186645</v>
      </c>
      <c r="I12" s="12">
        <v>99967473</v>
      </c>
      <c r="J12" s="11"/>
    </row>
    <row r="13" spans="2:10" x14ac:dyDescent="0.25">
      <c r="B13" s="12"/>
      <c r="C13" s="13" t="s">
        <v>12</v>
      </c>
      <c r="D13" s="12">
        <v>14022615</v>
      </c>
      <c r="E13" s="12">
        <v>292962716</v>
      </c>
      <c r="F13" s="12">
        <v>9777099</v>
      </c>
      <c r="G13" s="12">
        <v>202033410</v>
      </c>
      <c r="H13" s="12">
        <v>4245516</v>
      </c>
      <c r="I13" s="12">
        <v>90929306</v>
      </c>
      <c r="J13" s="11"/>
    </row>
    <row r="14" spans="2:10" x14ac:dyDescent="0.25">
      <c r="B14" s="12"/>
      <c r="C14" s="13" t="s">
        <v>13</v>
      </c>
      <c r="D14" s="12">
        <v>14818709</v>
      </c>
      <c r="E14" s="12">
        <v>344036563</v>
      </c>
      <c r="F14" s="12">
        <v>10456195</v>
      </c>
      <c r="G14" s="12">
        <v>241103549</v>
      </c>
      <c r="H14" s="12">
        <v>4362514</v>
      </c>
      <c r="I14" s="12">
        <v>102933014</v>
      </c>
      <c r="J14" s="11"/>
    </row>
    <row r="15" spans="2:10" x14ac:dyDescent="0.25">
      <c r="B15" s="12"/>
      <c r="C15" s="13" t="s">
        <v>14</v>
      </c>
      <c r="D15" s="12">
        <v>14015315</v>
      </c>
      <c r="E15" s="12">
        <v>318936040</v>
      </c>
      <c r="F15" s="12">
        <v>9887313</v>
      </c>
      <c r="G15" s="12">
        <v>221438552</v>
      </c>
      <c r="H15" s="12">
        <v>4128002</v>
      </c>
      <c r="I15" s="12">
        <v>97497488</v>
      </c>
      <c r="J15" s="11"/>
    </row>
    <row r="16" spans="2:10" x14ac:dyDescent="0.25">
      <c r="B16" s="12"/>
      <c r="C16" s="13" t="s">
        <v>15</v>
      </c>
      <c r="D16" s="12">
        <v>14275656</v>
      </c>
      <c r="E16" s="12">
        <v>337896817</v>
      </c>
      <c r="F16" s="12">
        <v>9909764</v>
      </c>
      <c r="G16" s="12">
        <v>234022495</v>
      </c>
      <c r="H16" s="12">
        <v>4365892</v>
      </c>
      <c r="I16" s="12">
        <v>103874322</v>
      </c>
      <c r="J16" s="11"/>
    </row>
    <row r="17" spans="2:10" x14ac:dyDescent="0.25">
      <c r="B17" s="12"/>
      <c r="C17" s="13" t="s">
        <v>16</v>
      </c>
      <c r="D17" s="12">
        <v>14269409</v>
      </c>
      <c r="E17" s="12">
        <v>330537571</v>
      </c>
      <c r="F17" s="12">
        <v>9875201</v>
      </c>
      <c r="G17" s="12">
        <v>229766662</v>
      </c>
      <c r="H17" s="12">
        <v>4394208</v>
      </c>
      <c r="I17" s="12">
        <v>100770909</v>
      </c>
      <c r="J17" s="11"/>
    </row>
    <row r="18" spans="2:10" x14ac:dyDescent="0.25">
      <c r="B18" s="12"/>
      <c r="C18" s="13" t="s">
        <v>17</v>
      </c>
      <c r="D18" s="12">
        <v>14251261</v>
      </c>
      <c r="E18" s="12">
        <v>336413084</v>
      </c>
      <c r="F18" s="12">
        <v>9846916</v>
      </c>
      <c r="G18" s="12">
        <v>229535384</v>
      </c>
      <c r="H18" s="12">
        <v>4404345</v>
      </c>
      <c r="I18" s="12">
        <v>106877700</v>
      </c>
      <c r="J18" s="11"/>
    </row>
    <row r="19" spans="2:10" x14ac:dyDescent="0.25">
      <c r="B19" s="12"/>
      <c r="C19" s="13" t="s">
        <v>18</v>
      </c>
      <c r="D19" s="12">
        <v>14260371</v>
      </c>
      <c r="E19" s="12">
        <v>337132282</v>
      </c>
      <c r="F19" s="12">
        <v>9882279</v>
      </c>
      <c r="G19" s="12">
        <v>233230157</v>
      </c>
      <c r="H19" s="12">
        <v>4378092</v>
      </c>
      <c r="I19" s="12">
        <v>103902125</v>
      </c>
      <c r="J19" s="11"/>
    </row>
    <row r="20" spans="2:10" x14ac:dyDescent="0.25">
      <c r="B20" s="12"/>
      <c r="C20" s="13" t="s">
        <v>19</v>
      </c>
      <c r="D20" s="12">
        <v>14110074</v>
      </c>
      <c r="E20" s="12">
        <v>311667442</v>
      </c>
      <c r="F20" s="12">
        <v>9939477</v>
      </c>
      <c r="G20" s="12">
        <v>215569329</v>
      </c>
      <c r="H20" s="12">
        <v>4170597</v>
      </c>
      <c r="I20" s="12">
        <v>96098113</v>
      </c>
      <c r="J20" s="11"/>
    </row>
    <row r="21" spans="2:10" x14ac:dyDescent="0.25">
      <c r="B21" s="12"/>
      <c r="C21" s="13" t="s">
        <v>20</v>
      </c>
      <c r="D21" s="12">
        <v>14236933</v>
      </c>
      <c r="E21" s="12">
        <v>334950483</v>
      </c>
      <c r="F21" s="12">
        <v>10008031</v>
      </c>
      <c r="G21" s="12">
        <v>232577197</v>
      </c>
      <c r="H21" s="12">
        <v>4228902</v>
      </c>
      <c r="I21" s="12">
        <v>102373286</v>
      </c>
      <c r="J21" s="11"/>
    </row>
    <row r="22" spans="2:10" x14ac:dyDescent="0.25">
      <c r="B22" s="12"/>
      <c r="C22" s="13" t="s">
        <v>21</v>
      </c>
      <c r="D22" s="12">
        <v>14238309</v>
      </c>
      <c r="E22" s="12">
        <v>328329748</v>
      </c>
      <c r="F22" s="12">
        <v>10058240</v>
      </c>
      <c r="G22" s="12">
        <v>227734401</v>
      </c>
      <c r="H22" s="12">
        <v>4180069</v>
      </c>
      <c r="I22" s="12">
        <v>100595347</v>
      </c>
      <c r="J22" s="11"/>
    </row>
    <row r="23" spans="2:10" x14ac:dyDescent="0.25">
      <c r="B23" s="12"/>
      <c r="C23" s="13" t="s">
        <v>22</v>
      </c>
      <c r="D23" s="12">
        <v>14155065</v>
      </c>
      <c r="E23" s="12">
        <v>339250539</v>
      </c>
      <c r="F23" s="12">
        <v>10017512</v>
      </c>
      <c r="G23" s="12">
        <v>234278752</v>
      </c>
      <c r="H23" s="12">
        <v>4137553</v>
      </c>
      <c r="I23" s="12">
        <v>104971787</v>
      </c>
      <c r="J23" s="11"/>
    </row>
    <row r="24" spans="2:10" x14ac:dyDescent="0.25">
      <c r="B24" s="12" t="s">
        <v>40</v>
      </c>
      <c r="C24" s="13" t="s">
        <v>11</v>
      </c>
      <c r="D24" s="12">
        <v>14293651</v>
      </c>
      <c r="E24" s="12">
        <v>339485234</v>
      </c>
      <c r="F24" s="12">
        <v>10071885</v>
      </c>
      <c r="G24" s="12">
        <v>235762855</v>
      </c>
      <c r="H24" s="12">
        <v>4221766</v>
      </c>
      <c r="I24" s="12">
        <v>103722379</v>
      </c>
      <c r="J24" s="11"/>
    </row>
    <row r="25" spans="2:10" x14ac:dyDescent="0.25">
      <c r="B25" s="12"/>
      <c r="C25" s="13" t="s">
        <v>12</v>
      </c>
      <c r="D25" s="12">
        <v>14437398</v>
      </c>
      <c r="E25" s="12">
        <v>319563697</v>
      </c>
      <c r="F25" s="12">
        <v>10135800</v>
      </c>
      <c r="G25" s="12">
        <v>221181958</v>
      </c>
      <c r="H25" s="12">
        <v>4301598</v>
      </c>
      <c r="I25" s="12">
        <v>98381739</v>
      </c>
      <c r="J25" s="11"/>
    </row>
    <row r="26" spans="2:10" x14ac:dyDescent="0.25">
      <c r="B26" s="12"/>
      <c r="C26" s="13" t="s">
        <v>13</v>
      </c>
      <c r="D26" s="12">
        <v>14525100</v>
      </c>
      <c r="E26" s="12">
        <v>342602577</v>
      </c>
      <c r="F26" s="12">
        <v>10109328</v>
      </c>
      <c r="G26" s="12">
        <v>238083122</v>
      </c>
      <c r="H26" s="12">
        <v>4415772</v>
      </c>
      <c r="I26" s="12">
        <v>104519455</v>
      </c>
      <c r="J26" s="11"/>
    </row>
    <row r="27" spans="2:10" x14ac:dyDescent="0.25">
      <c r="B27" s="12"/>
      <c r="C27" s="13" t="s">
        <v>14</v>
      </c>
      <c r="D27" s="12">
        <v>14581324</v>
      </c>
      <c r="E27" s="12">
        <v>350814412</v>
      </c>
      <c r="F27" s="12">
        <v>10189273</v>
      </c>
      <c r="G27" s="12">
        <v>243967427</v>
      </c>
      <c r="H27" s="12">
        <v>4392051</v>
      </c>
      <c r="I27" s="12">
        <v>106846985</v>
      </c>
      <c r="J27" s="11"/>
    </row>
    <row r="28" spans="2:10" x14ac:dyDescent="0.25">
      <c r="B28" s="12"/>
      <c r="C28" s="13" t="s">
        <v>15</v>
      </c>
      <c r="D28" s="12">
        <v>14700704</v>
      </c>
      <c r="E28" s="12">
        <v>351742724</v>
      </c>
      <c r="F28" s="12">
        <v>10306950</v>
      </c>
      <c r="G28" s="12">
        <v>246534915</v>
      </c>
      <c r="H28" s="12">
        <v>4393754</v>
      </c>
      <c r="I28" s="12">
        <v>105207809</v>
      </c>
      <c r="J28" s="11"/>
    </row>
    <row r="29" spans="2:10" x14ac:dyDescent="0.25">
      <c r="B29" s="12"/>
      <c r="C29" s="13" t="s">
        <v>16</v>
      </c>
      <c r="D29" s="12">
        <v>14789482</v>
      </c>
      <c r="E29" s="12">
        <v>329551665</v>
      </c>
      <c r="F29" s="12">
        <v>10415617</v>
      </c>
      <c r="G29" s="12">
        <v>234674719</v>
      </c>
      <c r="H29" s="12">
        <v>4373865</v>
      </c>
      <c r="I29" s="12">
        <v>94876946</v>
      </c>
      <c r="J29" s="11"/>
    </row>
    <row r="30" spans="2:10" x14ac:dyDescent="0.25">
      <c r="B30" s="12"/>
      <c r="C30" s="13" t="s">
        <v>17</v>
      </c>
      <c r="D30" s="12">
        <v>14837391</v>
      </c>
      <c r="E30" s="12">
        <v>357801558</v>
      </c>
      <c r="F30" s="12">
        <v>10433383</v>
      </c>
      <c r="G30" s="12">
        <v>255513292</v>
      </c>
      <c r="H30" s="12">
        <v>4404008</v>
      </c>
      <c r="I30" s="12">
        <v>102288266</v>
      </c>
      <c r="J30" s="11"/>
    </row>
    <row r="31" spans="2:10" x14ac:dyDescent="0.25">
      <c r="B31" s="12"/>
      <c r="C31" s="13" t="s">
        <v>18</v>
      </c>
      <c r="D31" s="12">
        <v>14465508</v>
      </c>
      <c r="E31" s="12">
        <v>352813842</v>
      </c>
      <c r="F31" s="12">
        <v>10116701</v>
      </c>
      <c r="G31" s="12">
        <v>248119746</v>
      </c>
      <c r="H31" s="12">
        <v>4348807</v>
      </c>
      <c r="I31" s="12">
        <v>104694096</v>
      </c>
      <c r="J31" s="11"/>
    </row>
    <row r="32" spans="2:10" x14ac:dyDescent="0.25">
      <c r="B32" s="12"/>
      <c r="C32" s="13" t="s">
        <v>19</v>
      </c>
      <c r="D32" s="12">
        <v>14183203</v>
      </c>
      <c r="E32" s="12">
        <v>328391799</v>
      </c>
      <c r="F32" s="12">
        <v>9891793</v>
      </c>
      <c r="G32" s="12">
        <v>228169526</v>
      </c>
      <c r="H32" s="12">
        <v>4291410</v>
      </c>
      <c r="I32" s="12">
        <v>100222273</v>
      </c>
      <c r="J32" s="11"/>
    </row>
    <row r="33" spans="2:10" x14ac:dyDescent="0.25">
      <c r="B33" s="12"/>
      <c r="C33" s="13" t="s">
        <v>20</v>
      </c>
      <c r="D33" s="12">
        <v>14730682</v>
      </c>
      <c r="E33" s="12">
        <v>340996299</v>
      </c>
      <c r="F33" s="12">
        <v>10367234</v>
      </c>
      <c r="G33" s="12">
        <v>239794298</v>
      </c>
      <c r="H33" s="12">
        <v>4363448</v>
      </c>
      <c r="I33" s="12">
        <v>101202001</v>
      </c>
      <c r="J33" s="11"/>
    </row>
    <row r="34" spans="2:10" x14ac:dyDescent="0.25">
      <c r="B34" s="12"/>
      <c r="C34" s="13" t="s">
        <v>21</v>
      </c>
      <c r="D34" s="12">
        <v>14405078</v>
      </c>
      <c r="E34" s="12">
        <v>340570274</v>
      </c>
      <c r="F34" s="12">
        <v>10154608</v>
      </c>
      <c r="G34" s="12">
        <v>240899913</v>
      </c>
      <c r="H34" s="12">
        <v>4250470</v>
      </c>
      <c r="I34" s="12">
        <v>99670361</v>
      </c>
      <c r="J34" s="11"/>
    </row>
    <row r="35" spans="2:10" x14ac:dyDescent="0.25">
      <c r="B35" s="12"/>
      <c r="C35" s="13" t="s">
        <v>22</v>
      </c>
      <c r="D35" s="12">
        <v>14433819</v>
      </c>
      <c r="E35" s="12">
        <v>347644351</v>
      </c>
      <c r="F35" s="12">
        <v>10231568</v>
      </c>
      <c r="G35" s="12">
        <v>247733746</v>
      </c>
      <c r="H35" s="12">
        <v>4202251</v>
      </c>
      <c r="I35" s="12">
        <v>99910605</v>
      </c>
      <c r="J35" s="11"/>
    </row>
    <row r="36" spans="2:10" x14ac:dyDescent="0.25">
      <c r="B36" s="12" t="s">
        <v>41</v>
      </c>
      <c r="C36" s="13" t="s">
        <v>11</v>
      </c>
      <c r="D36" s="12">
        <v>14244518</v>
      </c>
      <c r="E36" s="12">
        <v>346948185</v>
      </c>
      <c r="F36" s="12">
        <v>9926705</v>
      </c>
      <c r="G36" s="12">
        <v>245808226</v>
      </c>
      <c r="H36" s="12">
        <v>4317813</v>
      </c>
      <c r="I36" s="12">
        <v>101139959</v>
      </c>
      <c r="J36" s="11"/>
    </row>
    <row r="37" spans="2:10" x14ac:dyDescent="0.25">
      <c r="B37" s="12"/>
      <c r="C37" s="13" t="s">
        <v>12</v>
      </c>
      <c r="D37" s="12">
        <v>14373005</v>
      </c>
      <c r="E37" s="12">
        <v>314728318</v>
      </c>
      <c r="F37" s="12">
        <v>10081265</v>
      </c>
      <c r="G37" s="12">
        <v>223308227</v>
      </c>
      <c r="H37" s="12">
        <v>4291740</v>
      </c>
      <c r="I37" s="12">
        <v>91420091</v>
      </c>
      <c r="J37" s="11"/>
    </row>
    <row r="38" spans="2:10" x14ac:dyDescent="0.25">
      <c r="B38" s="12"/>
      <c r="C38" s="13" t="s">
        <v>13</v>
      </c>
      <c r="D38" s="12">
        <v>14630749</v>
      </c>
      <c r="E38" s="12">
        <v>352037563</v>
      </c>
      <c r="F38" s="12">
        <v>10206270</v>
      </c>
      <c r="G38" s="12">
        <v>252136972</v>
      </c>
      <c r="H38" s="12">
        <v>4424479</v>
      </c>
      <c r="I38" s="12">
        <v>99900591</v>
      </c>
      <c r="J38" s="11"/>
    </row>
    <row r="39" spans="2:10" x14ac:dyDescent="0.25">
      <c r="B39" s="12"/>
      <c r="C39" s="13" t="s">
        <v>14</v>
      </c>
      <c r="D39" s="12">
        <v>14809530</v>
      </c>
      <c r="E39" s="12">
        <v>348241105</v>
      </c>
      <c r="F39" s="12">
        <v>10530610</v>
      </c>
      <c r="G39" s="12">
        <v>250113548</v>
      </c>
      <c r="H39" s="12">
        <v>4278920</v>
      </c>
      <c r="I39" s="12">
        <v>98127557</v>
      </c>
      <c r="J39" s="11"/>
    </row>
    <row r="40" spans="2:10" x14ac:dyDescent="0.25">
      <c r="B40" s="12"/>
      <c r="C40" s="13" t="s">
        <v>15</v>
      </c>
      <c r="D40" s="12">
        <v>14974659</v>
      </c>
      <c r="E40" s="12">
        <v>362971154</v>
      </c>
      <c r="F40" s="12">
        <v>10568407</v>
      </c>
      <c r="G40" s="12">
        <v>261407929</v>
      </c>
      <c r="H40" s="12">
        <v>4406252</v>
      </c>
      <c r="I40" s="12">
        <v>101563225</v>
      </c>
      <c r="J40" s="11"/>
    </row>
    <row r="41" spans="2:10" x14ac:dyDescent="0.25">
      <c r="B41" s="12"/>
      <c r="C41" s="13" t="s">
        <v>16</v>
      </c>
      <c r="D41" s="12">
        <v>14999201</v>
      </c>
      <c r="E41" s="12">
        <v>350700809</v>
      </c>
      <c r="F41" s="12">
        <v>10441138</v>
      </c>
      <c r="G41" s="12">
        <v>249558507</v>
      </c>
      <c r="H41" s="12">
        <v>4558063</v>
      </c>
      <c r="I41" s="12">
        <v>101142302</v>
      </c>
      <c r="J41" s="11"/>
    </row>
    <row r="42" spans="2:10" x14ac:dyDescent="0.25">
      <c r="B42" s="12"/>
      <c r="C42" s="13" t="s">
        <v>17</v>
      </c>
      <c r="D42" s="12">
        <v>15407614</v>
      </c>
      <c r="E42" s="12">
        <v>375659347</v>
      </c>
      <c r="F42" s="12">
        <v>10804090</v>
      </c>
      <c r="G42" s="12">
        <v>267449525</v>
      </c>
      <c r="H42" s="12">
        <v>4603524</v>
      </c>
      <c r="I42" s="12">
        <v>108209822</v>
      </c>
      <c r="J42" s="11"/>
    </row>
    <row r="43" spans="2:10" x14ac:dyDescent="0.25">
      <c r="B43" s="12"/>
      <c r="C43" s="13" t="s">
        <v>18</v>
      </c>
      <c r="D43" s="12">
        <v>15280289</v>
      </c>
      <c r="E43" s="12">
        <v>366456808</v>
      </c>
      <c r="F43" s="12">
        <v>10714075</v>
      </c>
      <c r="G43" s="12">
        <v>259218117</v>
      </c>
      <c r="H43" s="12">
        <v>4566214</v>
      </c>
      <c r="I43" s="12">
        <v>107238691</v>
      </c>
      <c r="J43" s="11"/>
    </row>
    <row r="44" spans="2:10" x14ac:dyDescent="0.25">
      <c r="B44" s="12"/>
      <c r="C44" s="13" t="s">
        <v>19</v>
      </c>
      <c r="D44" s="12">
        <v>14942665</v>
      </c>
      <c r="E44" s="12">
        <v>348485740</v>
      </c>
      <c r="F44" s="12">
        <v>10558731</v>
      </c>
      <c r="G44" s="12">
        <v>247886701</v>
      </c>
      <c r="H44" s="12">
        <v>4383934</v>
      </c>
      <c r="I44" s="12">
        <v>100599039</v>
      </c>
      <c r="J44" s="11"/>
    </row>
    <row r="45" spans="2:10" x14ac:dyDescent="0.25">
      <c r="B45" s="12"/>
      <c r="C45" s="13" t="s">
        <v>20</v>
      </c>
      <c r="D45" s="12">
        <v>15060897</v>
      </c>
      <c r="E45" s="12">
        <v>364071965</v>
      </c>
      <c r="F45" s="12">
        <v>10697663</v>
      </c>
      <c r="G45" s="12">
        <v>259178884</v>
      </c>
      <c r="H45" s="12">
        <v>4363234</v>
      </c>
      <c r="I45" s="12">
        <v>104893081</v>
      </c>
      <c r="J45" s="11"/>
    </row>
    <row r="46" spans="2:10" x14ac:dyDescent="0.25">
      <c r="B46" s="13"/>
      <c r="C46" s="13"/>
      <c r="D46" s="13"/>
      <c r="E46" s="13"/>
      <c r="F46" s="13"/>
      <c r="G46" s="13"/>
      <c r="H46" s="13"/>
      <c r="I46" s="13"/>
      <c r="J46" s="11"/>
    </row>
    <row r="47" spans="2:10" x14ac:dyDescent="0.25">
      <c r="B47" s="16" t="s">
        <v>23</v>
      </c>
      <c r="C47" s="16"/>
      <c r="D47" s="20">
        <v>0.79123770759767398</v>
      </c>
      <c r="E47" s="20">
        <v>4.47255747107471</v>
      </c>
      <c r="F47" s="20">
        <v>1.31580205992557</v>
      </c>
      <c r="G47" s="20">
        <v>4.5553807261326202</v>
      </c>
      <c r="H47" s="20">
        <v>-0.472178641375532</v>
      </c>
      <c r="I47" s="20">
        <v>4.2684721868963402</v>
      </c>
      <c r="J47" s="17"/>
    </row>
    <row r="48" spans="2:10" x14ac:dyDescent="0.25">
      <c r="B48" s="13" t="s">
        <v>24</v>
      </c>
      <c r="C48" s="13"/>
      <c r="D48" s="18">
        <v>2.2416816818121501</v>
      </c>
      <c r="E48" s="18">
        <v>6.7671309241980904</v>
      </c>
      <c r="F48" s="18">
        <v>3.1872435791456</v>
      </c>
      <c r="G48" s="18">
        <v>8.0838394247389491</v>
      </c>
      <c r="H48" s="18">
        <v>-4.9043783723330698E-3</v>
      </c>
      <c r="I48" s="18">
        <v>3.6472401370798999</v>
      </c>
      <c r="J48" s="17"/>
    </row>
    <row r="49" spans="2:10" x14ac:dyDescent="0.25">
      <c r="B49" s="15" t="s">
        <v>25</v>
      </c>
      <c r="C49" s="15"/>
      <c r="D49" s="19" t="s">
        <v>26</v>
      </c>
      <c r="E49" s="19">
        <v>3.4137448748222701</v>
      </c>
      <c r="F49" s="19" t="s">
        <v>26</v>
      </c>
      <c r="G49" s="19">
        <v>5.1954461689359599</v>
      </c>
      <c r="H49" s="19" t="s">
        <v>26</v>
      </c>
      <c r="I49" s="19">
        <v>-0.75615251698573804</v>
      </c>
      <c r="J49" s="17"/>
    </row>
    <row r="50" spans="2:10" s="27" customFormat="1" ht="11.25" x14ac:dyDescent="0.2">
      <c r="B50" s="27" t="s">
        <v>27</v>
      </c>
    </row>
    <row r="51" spans="2:10" s="27" customFormat="1" ht="11.25" x14ac:dyDescent="0.2">
      <c r="B51" s="27" t="s">
        <v>28</v>
      </c>
    </row>
    <row r="52" spans="2:10" s="27" customFormat="1" ht="11.25" x14ac:dyDescent="0.2"/>
    <row r="53" spans="2:10" s="27" customFormat="1" ht="11.25" x14ac:dyDescent="0.2">
      <c r="B53" s="28" t="s">
        <v>8</v>
      </c>
    </row>
    <row r="54" spans="2:10" s="27" customFormat="1" ht="11.25" x14ac:dyDescent="0.2">
      <c r="B54" s="5"/>
    </row>
    <row r="55" spans="2:10" s="27" customFormat="1" ht="11.25" x14ac:dyDescent="0.2">
      <c r="B55" s="5" t="s">
        <v>29</v>
      </c>
    </row>
    <row r="56" spans="2:10" s="27" customFormat="1" ht="11.25" x14ac:dyDescent="0.2">
      <c r="B56" s="5" t="s">
        <v>30</v>
      </c>
    </row>
    <row r="57" spans="2:10" s="27" customFormat="1" ht="11.25" x14ac:dyDescent="0.2"/>
    <row r="58" spans="2:10" s="27" customFormat="1" ht="11.25" x14ac:dyDescent="0.2"/>
    <row r="59" spans="2:10" s="27" customFormat="1" ht="11.25" x14ac:dyDescent="0.2"/>
    <row r="60" spans="2:10" s="27" customFormat="1" ht="11.25" x14ac:dyDescent="0.2"/>
    <row r="61" spans="2:10" s="27" customFormat="1" ht="11.25" x14ac:dyDescent="0.2"/>
    <row r="62" spans="2:10" s="27" customFormat="1" ht="11.25" x14ac:dyDescent="0.2"/>
    <row r="63" spans="2:10" s="27" customFormat="1" ht="11.25" x14ac:dyDescent="0.2"/>
    <row r="64" spans="2:10" s="27" customFormat="1" ht="11.25" x14ac:dyDescent="0.2"/>
    <row r="65" s="27" customFormat="1" ht="11.25" x14ac:dyDescent="0.2"/>
    <row r="66" s="27" customFormat="1" ht="11.25" x14ac:dyDescent="0.2"/>
    <row r="67" s="27" customFormat="1" ht="11.25" x14ac:dyDescent="0.2"/>
    <row r="68" s="27" customFormat="1" ht="11.25" x14ac:dyDescent="0.2"/>
    <row r="69" s="27" customFormat="1" ht="11.25" x14ac:dyDescent="0.2"/>
    <row r="70" s="27" customFormat="1" ht="11.25" x14ac:dyDescent="0.2"/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0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51</v>
      </c>
    </row>
    <row r="3" spans="2:10" x14ac:dyDescent="0.25">
      <c r="B3" s="1" t="s">
        <v>55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26">
        <v>2023</v>
      </c>
      <c r="C8" s="13" t="s">
        <v>9</v>
      </c>
      <c r="D8" s="12">
        <v>353510.83333333302</v>
      </c>
      <c r="E8" s="12">
        <v>110986199</v>
      </c>
      <c r="F8" s="12">
        <v>0</v>
      </c>
      <c r="G8" s="12">
        <v>0</v>
      </c>
      <c r="H8" s="12">
        <v>353510.83333333302</v>
      </c>
      <c r="I8" s="12">
        <v>110986199</v>
      </c>
      <c r="J8" s="11"/>
    </row>
    <row r="9" spans="2:10" x14ac:dyDescent="0.25">
      <c r="B9" s="12" t="s">
        <v>40</v>
      </c>
      <c r="C9" s="13" t="s">
        <v>9</v>
      </c>
      <c r="D9" s="12">
        <v>402799.33333333302</v>
      </c>
      <c r="E9" s="12">
        <v>122460247</v>
      </c>
      <c r="F9" s="12">
        <v>0</v>
      </c>
      <c r="G9" s="12">
        <v>0</v>
      </c>
      <c r="H9" s="12">
        <v>402799.33333333302</v>
      </c>
      <c r="I9" s="12">
        <v>122460247</v>
      </c>
      <c r="J9" s="11"/>
    </row>
    <row r="10" spans="2:10" x14ac:dyDescent="0.25">
      <c r="B10" s="12" t="s">
        <v>41</v>
      </c>
      <c r="C10" s="13" t="s">
        <v>10</v>
      </c>
      <c r="D10" s="12">
        <v>435771.3</v>
      </c>
      <c r="E10" s="12">
        <v>110737467</v>
      </c>
      <c r="F10" s="12">
        <v>0</v>
      </c>
      <c r="G10" s="12">
        <v>0</v>
      </c>
      <c r="H10" s="12">
        <v>435771.3</v>
      </c>
      <c r="I10" s="12">
        <v>110737467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26">
        <v>2023</v>
      </c>
      <c r="C12" s="13" t="s">
        <v>11</v>
      </c>
      <c r="D12" s="12">
        <v>315489</v>
      </c>
      <c r="E12" s="12">
        <v>8222555</v>
      </c>
      <c r="F12" s="12">
        <v>0</v>
      </c>
      <c r="G12" s="12">
        <v>0</v>
      </c>
      <c r="H12" s="12">
        <v>315489</v>
      </c>
      <c r="I12" s="12">
        <v>8222555</v>
      </c>
      <c r="J12" s="11"/>
    </row>
    <row r="13" spans="2:10" x14ac:dyDescent="0.25">
      <c r="B13" s="12"/>
      <c r="C13" s="13" t="s">
        <v>12</v>
      </c>
      <c r="D13" s="12">
        <v>326961</v>
      </c>
      <c r="E13" s="12">
        <v>7947567</v>
      </c>
      <c r="F13" s="12">
        <v>0</v>
      </c>
      <c r="G13" s="12">
        <v>0</v>
      </c>
      <c r="H13" s="12">
        <v>326961</v>
      </c>
      <c r="I13" s="12">
        <v>7947567</v>
      </c>
      <c r="J13" s="11"/>
    </row>
    <row r="14" spans="2:10" x14ac:dyDescent="0.25">
      <c r="B14" s="12"/>
      <c r="C14" s="13" t="s">
        <v>13</v>
      </c>
      <c r="D14" s="12">
        <v>353902</v>
      </c>
      <c r="E14" s="12">
        <v>9048266</v>
      </c>
      <c r="F14" s="12">
        <v>0</v>
      </c>
      <c r="G14" s="12">
        <v>0</v>
      </c>
      <c r="H14" s="12">
        <v>353902</v>
      </c>
      <c r="I14" s="12">
        <v>9048266</v>
      </c>
      <c r="J14" s="11"/>
    </row>
    <row r="15" spans="2:10" x14ac:dyDescent="0.25">
      <c r="B15" s="12"/>
      <c r="C15" s="13" t="s">
        <v>14</v>
      </c>
      <c r="D15" s="12">
        <v>352646</v>
      </c>
      <c r="E15" s="12">
        <v>9072482</v>
      </c>
      <c r="F15" s="12">
        <v>0</v>
      </c>
      <c r="G15" s="12">
        <v>0</v>
      </c>
      <c r="H15" s="12">
        <v>352646</v>
      </c>
      <c r="I15" s="12">
        <v>9072482</v>
      </c>
      <c r="J15" s="11"/>
    </row>
    <row r="16" spans="2:10" x14ac:dyDescent="0.25">
      <c r="B16" s="12"/>
      <c r="C16" s="13" t="s">
        <v>15</v>
      </c>
      <c r="D16" s="12">
        <v>356248</v>
      </c>
      <c r="E16" s="12">
        <v>9610054</v>
      </c>
      <c r="F16" s="12">
        <v>0</v>
      </c>
      <c r="G16" s="12">
        <v>0</v>
      </c>
      <c r="H16" s="12">
        <v>356248</v>
      </c>
      <c r="I16" s="12">
        <v>9610054</v>
      </c>
      <c r="J16" s="11"/>
    </row>
    <row r="17" spans="2:10" x14ac:dyDescent="0.25">
      <c r="B17" s="12"/>
      <c r="C17" s="13" t="s">
        <v>16</v>
      </c>
      <c r="D17" s="12">
        <v>399440</v>
      </c>
      <c r="E17" s="12">
        <v>9717494</v>
      </c>
      <c r="F17" s="12">
        <v>0</v>
      </c>
      <c r="G17" s="12">
        <v>0</v>
      </c>
      <c r="H17" s="12">
        <v>399440</v>
      </c>
      <c r="I17" s="12">
        <v>9717494</v>
      </c>
      <c r="J17" s="11"/>
    </row>
    <row r="18" spans="2:10" x14ac:dyDescent="0.25">
      <c r="B18" s="12"/>
      <c r="C18" s="13" t="s">
        <v>17</v>
      </c>
      <c r="D18" s="12">
        <v>380529</v>
      </c>
      <c r="E18" s="12">
        <v>10085597</v>
      </c>
      <c r="F18" s="12">
        <v>0</v>
      </c>
      <c r="G18" s="12">
        <v>0</v>
      </c>
      <c r="H18" s="12">
        <v>380529</v>
      </c>
      <c r="I18" s="12">
        <v>10085597</v>
      </c>
      <c r="J18" s="11"/>
    </row>
    <row r="19" spans="2:10" x14ac:dyDescent="0.25">
      <c r="B19" s="12"/>
      <c r="C19" s="13" t="s">
        <v>18</v>
      </c>
      <c r="D19" s="12">
        <v>346623</v>
      </c>
      <c r="E19" s="12">
        <v>9566970</v>
      </c>
      <c r="F19" s="12">
        <v>0</v>
      </c>
      <c r="G19" s="12">
        <v>0</v>
      </c>
      <c r="H19" s="12">
        <v>346623</v>
      </c>
      <c r="I19" s="12">
        <v>9566970</v>
      </c>
      <c r="J19" s="11"/>
    </row>
    <row r="20" spans="2:10" x14ac:dyDescent="0.25">
      <c r="B20" s="12"/>
      <c r="C20" s="13" t="s">
        <v>19</v>
      </c>
      <c r="D20" s="12">
        <v>371872</v>
      </c>
      <c r="E20" s="12">
        <v>9119228</v>
      </c>
      <c r="F20" s="12">
        <v>0</v>
      </c>
      <c r="G20" s="12">
        <v>0</v>
      </c>
      <c r="H20" s="12">
        <v>371872</v>
      </c>
      <c r="I20" s="12">
        <v>9119228</v>
      </c>
      <c r="J20" s="11"/>
    </row>
    <row r="21" spans="2:10" x14ac:dyDescent="0.25">
      <c r="B21" s="12"/>
      <c r="C21" s="13" t="s">
        <v>20</v>
      </c>
      <c r="D21" s="12">
        <v>372321</v>
      </c>
      <c r="E21" s="12">
        <v>10031516</v>
      </c>
      <c r="F21" s="12">
        <v>0</v>
      </c>
      <c r="G21" s="12">
        <v>0</v>
      </c>
      <c r="H21" s="12">
        <v>372321</v>
      </c>
      <c r="I21" s="12">
        <v>10031516</v>
      </c>
      <c r="J21" s="11"/>
    </row>
    <row r="22" spans="2:10" x14ac:dyDescent="0.25">
      <c r="B22" s="12"/>
      <c r="C22" s="13" t="s">
        <v>21</v>
      </c>
      <c r="D22" s="12">
        <v>333707</v>
      </c>
      <c r="E22" s="12">
        <v>9352934</v>
      </c>
      <c r="F22" s="12">
        <v>0</v>
      </c>
      <c r="G22" s="12">
        <v>0</v>
      </c>
      <c r="H22" s="12">
        <v>333707</v>
      </c>
      <c r="I22" s="12">
        <v>9352934</v>
      </c>
      <c r="J22" s="11"/>
    </row>
    <row r="23" spans="2:10" x14ac:dyDescent="0.25">
      <c r="B23" s="12"/>
      <c r="C23" s="13" t="s">
        <v>22</v>
      </c>
      <c r="D23" s="12">
        <v>332392</v>
      </c>
      <c r="E23" s="12">
        <v>9211536</v>
      </c>
      <c r="F23" s="12">
        <v>0</v>
      </c>
      <c r="G23" s="12">
        <v>0</v>
      </c>
      <c r="H23" s="12">
        <v>332392</v>
      </c>
      <c r="I23" s="12">
        <v>9211536</v>
      </c>
      <c r="J23" s="11"/>
    </row>
    <row r="24" spans="2:10" x14ac:dyDescent="0.25">
      <c r="B24" s="12" t="s">
        <v>40</v>
      </c>
      <c r="C24" s="13" t="s">
        <v>11</v>
      </c>
      <c r="D24" s="12">
        <v>373854</v>
      </c>
      <c r="E24" s="12">
        <v>9766394</v>
      </c>
      <c r="F24" s="12">
        <v>0</v>
      </c>
      <c r="G24" s="12">
        <v>0</v>
      </c>
      <c r="H24" s="12">
        <v>373854</v>
      </c>
      <c r="I24" s="12">
        <v>9766394</v>
      </c>
      <c r="J24" s="11"/>
    </row>
    <row r="25" spans="2:10" x14ac:dyDescent="0.25">
      <c r="B25" s="12"/>
      <c r="C25" s="13" t="s">
        <v>12</v>
      </c>
      <c r="D25" s="12">
        <v>373085</v>
      </c>
      <c r="E25" s="12">
        <v>9528882</v>
      </c>
      <c r="F25" s="12">
        <v>0</v>
      </c>
      <c r="G25" s="12">
        <v>0</v>
      </c>
      <c r="H25" s="12">
        <v>373085</v>
      </c>
      <c r="I25" s="12">
        <v>9528882</v>
      </c>
      <c r="J25" s="11"/>
    </row>
    <row r="26" spans="2:10" x14ac:dyDescent="0.25">
      <c r="B26" s="12"/>
      <c r="C26" s="13" t="s">
        <v>13</v>
      </c>
      <c r="D26" s="12">
        <v>417885</v>
      </c>
      <c r="E26" s="12">
        <v>10604338</v>
      </c>
      <c r="F26" s="12">
        <v>0</v>
      </c>
      <c r="G26" s="12">
        <v>0</v>
      </c>
      <c r="H26" s="12">
        <v>417885</v>
      </c>
      <c r="I26" s="12">
        <v>10604338</v>
      </c>
      <c r="J26" s="11"/>
    </row>
    <row r="27" spans="2:10" x14ac:dyDescent="0.25">
      <c r="B27" s="12"/>
      <c r="C27" s="13" t="s">
        <v>14</v>
      </c>
      <c r="D27" s="12">
        <v>389344</v>
      </c>
      <c r="E27" s="12">
        <v>10191706</v>
      </c>
      <c r="F27" s="12">
        <v>0</v>
      </c>
      <c r="G27" s="12">
        <v>0</v>
      </c>
      <c r="H27" s="12">
        <v>389344</v>
      </c>
      <c r="I27" s="12">
        <v>10191706</v>
      </c>
      <c r="J27" s="11"/>
    </row>
    <row r="28" spans="2:10" x14ac:dyDescent="0.25">
      <c r="B28" s="12"/>
      <c r="C28" s="13" t="s">
        <v>15</v>
      </c>
      <c r="D28" s="12">
        <v>425774</v>
      </c>
      <c r="E28" s="12">
        <v>10256399</v>
      </c>
      <c r="F28" s="12">
        <v>0</v>
      </c>
      <c r="G28" s="12">
        <v>0</v>
      </c>
      <c r="H28" s="12">
        <v>425774</v>
      </c>
      <c r="I28" s="12">
        <v>10256399</v>
      </c>
      <c r="J28" s="11"/>
    </row>
    <row r="29" spans="2:10" x14ac:dyDescent="0.25">
      <c r="B29" s="12"/>
      <c r="C29" s="13" t="s">
        <v>16</v>
      </c>
      <c r="D29" s="12">
        <v>468347</v>
      </c>
      <c r="E29" s="12">
        <v>9800084</v>
      </c>
      <c r="F29" s="12">
        <v>0</v>
      </c>
      <c r="G29" s="12">
        <v>0</v>
      </c>
      <c r="H29" s="12">
        <v>468347</v>
      </c>
      <c r="I29" s="12">
        <v>9800084</v>
      </c>
      <c r="J29" s="11"/>
    </row>
    <row r="30" spans="2:10" x14ac:dyDescent="0.25">
      <c r="B30" s="12"/>
      <c r="C30" s="13" t="s">
        <v>17</v>
      </c>
      <c r="D30" s="12">
        <v>398082</v>
      </c>
      <c r="E30" s="12">
        <v>10850229</v>
      </c>
      <c r="F30" s="12">
        <v>0</v>
      </c>
      <c r="G30" s="12">
        <v>0</v>
      </c>
      <c r="H30" s="12">
        <v>398082</v>
      </c>
      <c r="I30" s="12">
        <v>10850229</v>
      </c>
      <c r="J30" s="11"/>
    </row>
    <row r="31" spans="2:10" x14ac:dyDescent="0.25">
      <c r="B31" s="12"/>
      <c r="C31" s="13" t="s">
        <v>18</v>
      </c>
      <c r="D31" s="12">
        <v>402129</v>
      </c>
      <c r="E31" s="12">
        <v>10140879</v>
      </c>
      <c r="F31" s="12">
        <v>0</v>
      </c>
      <c r="G31" s="12">
        <v>0</v>
      </c>
      <c r="H31" s="12">
        <v>402129</v>
      </c>
      <c r="I31" s="12">
        <v>10140879</v>
      </c>
      <c r="J31" s="11"/>
    </row>
    <row r="32" spans="2:10" x14ac:dyDescent="0.25">
      <c r="B32" s="12"/>
      <c r="C32" s="13" t="s">
        <v>19</v>
      </c>
      <c r="D32" s="12">
        <v>400284</v>
      </c>
      <c r="E32" s="12">
        <v>10494268</v>
      </c>
      <c r="F32" s="12">
        <v>0</v>
      </c>
      <c r="G32" s="12">
        <v>0</v>
      </c>
      <c r="H32" s="12">
        <v>400284</v>
      </c>
      <c r="I32" s="12">
        <v>10494268</v>
      </c>
      <c r="J32" s="11"/>
    </row>
    <row r="33" spans="2:10" x14ac:dyDescent="0.25">
      <c r="B33" s="12"/>
      <c r="C33" s="13" t="s">
        <v>20</v>
      </c>
      <c r="D33" s="12">
        <v>417407</v>
      </c>
      <c r="E33" s="12">
        <v>10269758</v>
      </c>
      <c r="F33" s="12">
        <v>0</v>
      </c>
      <c r="G33" s="12">
        <v>0</v>
      </c>
      <c r="H33" s="12">
        <v>417407</v>
      </c>
      <c r="I33" s="12">
        <v>10269758</v>
      </c>
      <c r="J33" s="11"/>
    </row>
    <row r="34" spans="2:10" x14ac:dyDescent="0.25">
      <c r="B34" s="12"/>
      <c r="C34" s="13" t="s">
        <v>21</v>
      </c>
      <c r="D34" s="12">
        <v>395990</v>
      </c>
      <c r="E34" s="12">
        <v>10323862</v>
      </c>
      <c r="F34" s="12">
        <v>0</v>
      </c>
      <c r="G34" s="12">
        <v>0</v>
      </c>
      <c r="H34" s="12">
        <v>395990</v>
      </c>
      <c r="I34" s="12">
        <v>10323862</v>
      </c>
      <c r="J34" s="11"/>
    </row>
    <row r="35" spans="2:10" x14ac:dyDescent="0.25">
      <c r="B35" s="12"/>
      <c r="C35" s="13" t="s">
        <v>22</v>
      </c>
      <c r="D35" s="12">
        <v>371411</v>
      </c>
      <c r="E35" s="12">
        <v>10233448</v>
      </c>
      <c r="F35" s="12">
        <v>0</v>
      </c>
      <c r="G35" s="12">
        <v>0</v>
      </c>
      <c r="H35" s="12">
        <v>371411</v>
      </c>
      <c r="I35" s="12">
        <v>10233448</v>
      </c>
      <c r="J35" s="11"/>
    </row>
    <row r="36" spans="2:10" x14ac:dyDescent="0.25">
      <c r="B36" s="12" t="s">
        <v>41</v>
      </c>
      <c r="C36" s="13" t="s">
        <v>11</v>
      </c>
      <c r="D36" s="12">
        <v>406760</v>
      </c>
      <c r="E36" s="12">
        <v>10301752</v>
      </c>
      <c r="F36" s="12">
        <v>0</v>
      </c>
      <c r="G36" s="12">
        <v>0</v>
      </c>
      <c r="H36" s="12">
        <v>406760</v>
      </c>
      <c r="I36" s="12">
        <v>10301752</v>
      </c>
      <c r="J36" s="11"/>
    </row>
    <row r="37" spans="2:10" x14ac:dyDescent="0.25">
      <c r="B37" s="12"/>
      <c r="C37" s="13" t="s">
        <v>12</v>
      </c>
      <c r="D37" s="12">
        <v>406709</v>
      </c>
      <c r="E37" s="12">
        <v>9801899</v>
      </c>
      <c r="F37" s="12">
        <v>0</v>
      </c>
      <c r="G37" s="12">
        <v>0</v>
      </c>
      <c r="H37" s="12">
        <v>406709</v>
      </c>
      <c r="I37" s="12">
        <v>9801899</v>
      </c>
      <c r="J37" s="11"/>
    </row>
    <row r="38" spans="2:10" x14ac:dyDescent="0.25">
      <c r="B38" s="12"/>
      <c r="C38" s="13" t="s">
        <v>13</v>
      </c>
      <c r="D38" s="12">
        <v>449387</v>
      </c>
      <c r="E38" s="12">
        <v>11578019</v>
      </c>
      <c r="F38" s="12">
        <v>0</v>
      </c>
      <c r="G38" s="12">
        <v>0</v>
      </c>
      <c r="H38" s="12">
        <v>449387</v>
      </c>
      <c r="I38" s="12">
        <v>11578019</v>
      </c>
      <c r="J38" s="11"/>
    </row>
    <row r="39" spans="2:10" x14ac:dyDescent="0.25">
      <c r="B39" s="12"/>
      <c r="C39" s="13" t="s">
        <v>14</v>
      </c>
      <c r="D39" s="12">
        <v>411607</v>
      </c>
      <c r="E39" s="12">
        <v>11003000</v>
      </c>
      <c r="F39" s="12">
        <v>0</v>
      </c>
      <c r="G39" s="12">
        <v>0</v>
      </c>
      <c r="H39" s="12">
        <v>411607</v>
      </c>
      <c r="I39" s="12">
        <v>11003000</v>
      </c>
      <c r="J39" s="11"/>
    </row>
    <row r="40" spans="2:10" x14ac:dyDescent="0.25">
      <c r="B40" s="12"/>
      <c r="C40" s="13" t="s">
        <v>15</v>
      </c>
      <c r="D40" s="12">
        <v>445215</v>
      </c>
      <c r="E40" s="12">
        <v>10763966</v>
      </c>
      <c r="F40" s="12">
        <v>0</v>
      </c>
      <c r="G40" s="12">
        <v>0</v>
      </c>
      <c r="H40" s="12">
        <v>445215</v>
      </c>
      <c r="I40" s="12">
        <v>10763966</v>
      </c>
      <c r="J40" s="11"/>
    </row>
    <row r="41" spans="2:10" x14ac:dyDescent="0.25">
      <c r="B41" s="12"/>
      <c r="C41" s="13" t="s">
        <v>16</v>
      </c>
      <c r="D41" s="12">
        <v>465843</v>
      </c>
      <c r="E41" s="12">
        <v>10018994</v>
      </c>
      <c r="F41" s="12">
        <v>0</v>
      </c>
      <c r="G41" s="12">
        <v>0</v>
      </c>
      <c r="H41" s="12">
        <v>465843</v>
      </c>
      <c r="I41" s="12">
        <v>10018994</v>
      </c>
      <c r="J41" s="11"/>
    </row>
    <row r="42" spans="2:10" x14ac:dyDescent="0.25">
      <c r="B42" s="12"/>
      <c r="C42" s="13" t="s">
        <v>17</v>
      </c>
      <c r="D42" s="12">
        <v>459924</v>
      </c>
      <c r="E42" s="12">
        <v>11769117</v>
      </c>
      <c r="F42" s="12">
        <v>0</v>
      </c>
      <c r="G42" s="12">
        <v>0</v>
      </c>
      <c r="H42" s="12">
        <v>459924</v>
      </c>
      <c r="I42" s="12">
        <v>11769117</v>
      </c>
      <c r="J42" s="11"/>
    </row>
    <row r="43" spans="2:10" x14ac:dyDescent="0.25">
      <c r="B43" s="12"/>
      <c r="C43" s="13" t="s">
        <v>18</v>
      </c>
      <c r="D43" s="12">
        <v>466385</v>
      </c>
      <c r="E43" s="12">
        <v>12663204</v>
      </c>
      <c r="F43" s="12">
        <v>0</v>
      </c>
      <c r="G43" s="12">
        <v>0</v>
      </c>
      <c r="H43" s="12">
        <v>466385</v>
      </c>
      <c r="I43" s="12">
        <v>12663204</v>
      </c>
      <c r="J43" s="11"/>
    </row>
    <row r="44" spans="2:10" x14ac:dyDescent="0.25">
      <c r="B44" s="12"/>
      <c r="C44" s="13" t="s">
        <v>19</v>
      </c>
      <c r="D44" s="12">
        <v>424062</v>
      </c>
      <c r="E44" s="12">
        <v>11374326</v>
      </c>
      <c r="F44" s="12">
        <v>0</v>
      </c>
      <c r="G44" s="12">
        <v>0</v>
      </c>
      <c r="H44" s="12">
        <v>424062</v>
      </c>
      <c r="I44" s="12">
        <v>11374326</v>
      </c>
      <c r="J44" s="11"/>
    </row>
    <row r="45" spans="2:10" x14ac:dyDescent="0.25">
      <c r="B45" s="12"/>
      <c r="C45" s="13" t="s">
        <v>20</v>
      </c>
      <c r="D45" s="12">
        <v>421821</v>
      </c>
      <c r="E45" s="12">
        <v>11463190</v>
      </c>
      <c r="F45" s="12">
        <v>0</v>
      </c>
      <c r="G45" s="12">
        <v>0</v>
      </c>
      <c r="H45" s="12">
        <v>421821</v>
      </c>
      <c r="I45" s="12">
        <v>11463190</v>
      </c>
      <c r="J45" s="11"/>
    </row>
    <row r="46" spans="2:10" x14ac:dyDescent="0.25">
      <c r="B46" s="13"/>
      <c r="C46" s="13"/>
      <c r="D46" s="13"/>
      <c r="E46" s="13"/>
      <c r="F46" s="13"/>
      <c r="G46" s="13"/>
      <c r="H46" s="13"/>
      <c r="I46" s="13"/>
      <c r="J46" s="11"/>
    </row>
    <row r="47" spans="2:10" x14ac:dyDescent="0.25">
      <c r="B47" s="16" t="s">
        <v>23</v>
      </c>
      <c r="C47" s="16"/>
      <c r="D47" s="20">
        <v>-0.52846046097032995</v>
      </c>
      <c r="E47" s="20">
        <v>0.78126827031333501</v>
      </c>
      <c r="F47" s="20" t="s">
        <v>26</v>
      </c>
      <c r="G47" s="20" t="s">
        <v>26</v>
      </c>
      <c r="H47" s="20">
        <v>-0.52846046097032995</v>
      </c>
      <c r="I47" s="20">
        <v>0.78126827031333501</v>
      </c>
      <c r="J47" s="17"/>
    </row>
    <row r="48" spans="2:10" x14ac:dyDescent="0.25">
      <c r="B48" s="13" t="s">
        <v>24</v>
      </c>
      <c r="C48" s="13"/>
      <c r="D48" s="18">
        <v>1.0574810676390201</v>
      </c>
      <c r="E48" s="18">
        <v>11.620838582564501</v>
      </c>
      <c r="F48" s="18" t="s">
        <v>26</v>
      </c>
      <c r="G48" s="18" t="s">
        <v>26</v>
      </c>
      <c r="H48" s="18">
        <v>1.0574810676390201</v>
      </c>
      <c r="I48" s="18">
        <v>11.620838582564501</v>
      </c>
      <c r="J48" s="17"/>
    </row>
    <row r="49" spans="2:10" x14ac:dyDescent="0.25">
      <c r="B49" s="15" t="s">
        <v>25</v>
      </c>
      <c r="C49" s="15"/>
      <c r="D49" s="19" t="s">
        <v>26</v>
      </c>
      <c r="E49" s="19">
        <v>8.6695538520150794</v>
      </c>
      <c r="F49" s="19" t="s">
        <v>26</v>
      </c>
      <c r="G49" s="19" t="s">
        <v>26</v>
      </c>
      <c r="H49" s="19" t="s">
        <v>26</v>
      </c>
      <c r="I49" s="19">
        <v>8.6695538520150794</v>
      </c>
      <c r="J49" s="17"/>
    </row>
    <row r="50" spans="2:10" s="27" customFormat="1" ht="11.25" x14ac:dyDescent="0.2">
      <c r="B50" s="27" t="s">
        <v>27</v>
      </c>
    </row>
    <row r="51" spans="2:10" s="27" customFormat="1" ht="11.25" x14ac:dyDescent="0.2">
      <c r="B51" s="27" t="s">
        <v>28</v>
      </c>
    </row>
    <row r="52" spans="2:10" s="27" customFormat="1" ht="11.25" x14ac:dyDescent="0.2"/>
    <row r="53" spans="2:10" s="27" customFormat="1" ht="11.25" x14ac:dyDescent="0.2">
      <c r="B53" s="28" t="s">
        <v>8</v>
      </c>
    </row>
    <row r="54" spans="2:10" s="27" customFormat="1" ht="11.25" x14ac:dyDescent="0.2">
      <c r="B54" s="28"/>
    </row>
    <row r="55" spans="2:10" s="27" customFormat="1" ht="11.25" x14ac:dyDescent="0.2">
      <c r="B55" s="5" t="s">
        <v>29</v>
      </c>
    </row>
    <row r="56" spans="2:10" s="27" customFormat="1" ht="11.25" x14ac:dyDescent="0.2">
      <c r="B56" s="5" t="s">
        <v>30</v>
      </c>
    </row>
    <row r="57" spans="2:10" s="27" customFormat="1" ht="11.25" x14ac:dyDescent="0.2">
      <c r="B57" s="5"/>
    </row>
    <row r="58" spans="2:10" s="27" customFormat="1" ht="11.25" x14ac:dyDescent="0.2"/>
    <row r="59" spans="2:10" s="27" customFormat="1" ht="11.25" x14ac:dyDescent="0.2"/>
    <row r="60" spans="2:10" s="27" customFormat="1" ht="11.25" x14ac:dyDescent="0.2"/>
    <row r="61" spans="2:10" s="27" customFormat="1" ht="11.25" x14ac:dyDescent="0.2"/>
    <row r="62" spans="2:10" s="27" customFormat="1" ht="11.25" x14ac:dyDescent="0.2"/>
    <row r="63" spans="2:10" s="27" customFormat="1" ht="11.25" x14ac:dyDescent="0.2"/>
    <row r="64" spans="2:10" s="27" customFormat="1" ht="11.25" x14ac:dyDescent="0.2"/>
    <row r="65" s="27" customFormat="1" ht="11.25" x14ac:dyDescent="0.2"/>
    <row r="66" s="27" customFormat="1" ht="11.25" x14ac:dyDescent="0.2"/>
    <row r="67" s="27" customFormat="1" ht="11.25" x14ac:dyDescent="0.2"/>
    <row r="68" s="27" customFormat="1" ht="11.25" x14ac:dyDescent="0.2"/>
    <row r="69" s="27" customFormat="1" ht="11.25" x14ac:dyDescent="0.2"/>
    <row r="70" s="27" customFormat="1" ht="11.25" x14ac:dyDescent="0.2"/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0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51</v>
      </c>
    </row>
    <row r="3" spans="2:10" x14ac:dyDescent="0.25">
      <c r="B3" s="1" t="s">
        <v>56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26">
        <v>2023</v>
      </c>
      <c r="C8" s="13" t="s">
        <v>9</v>
      </c>
      <c r="D8" s="12">
        <v>130563.08333333299</v>
      </c>
      <c r="E8" s="12">
        <v>39592863</v>
      </c>
      <c r="F8" s="12">
        <v>7398.75</v>
      </c>
      <c r="G8" s="12">
        <v>1966223</v>
      </c>
      <c r="H8" s="12">
        <v>123164.33333333299</v>
      </c>
      <c r="I8" s="12">
        <v>37626640</v>
      </c>
      <c r="J8" s="11"/>
    </row>
    <row r="9" spans="2:10" x14ac:dyDescent="0.25">
      <c r="B9" s="12" t="s">
        <v>40</v>
      </c>
      <c r="C9" s="13" t="s">
        <v>9</v>
      </c>
      <c r="D9" s="12">
        <v>120915.83333333299</v>
      </c>
      <c r="E9" s="12">
        <v>36176021</v>
      </c>
      <c r="F9" s="12">
        <v>7649.4166666666697</v>
      </c>
      <c r="G9" s="12">
        <v>1847186</v>
      </c>
      <c r="H9" s="12">
        <v>113266.41666666701</v>
      </c>
      <c r="I9" s="12">
        <v>34328835</v>
      </c>
      <c r="J9" s="11"/>
    </row>
    <row r="10" spans="2:10" x14ac:dyDescent="0.25">
      <c r="B10" s="12" t="s">
        <v>41</v>
      </c>
      <c r="C10" s="13" t="s">
        <v>10</v>
      </c>
      <c r="D10" s="12">
        <v>128884.6</v>
      </c>
      <c r="E10" s="12">
        <v>30930983</v>
      </c>
      <c r="F10" s="12">
        <v>7958.2</v>
      </c>
      <c r="G10" s="12">
        <v>2114470</v>
      </c>
      <c r="H10" s="12">
        <v>120926.39999999999</v>
      </c>
      <c r="I10" s="12">
        <v>28816513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26">
        <v>2023</v>
      </c>
      <c r="C12" s="13" t="s">
        <v>11</v>
      </c>
      <c r="D12" s="12">
        <v>162203</v>
      </c>
      <c r="E12" s="12">
        <v>4258786</v>
      </c>
      <c r="F12" s="12">
        <v>7569</v>
      </c>
      <c r="G12" s="12">
        <v>198974</v>
      </c>
      <c r="H12" s="12">
        <v>154634</v>
      </c>
      <c r="I12" s="12">
        <v>4059812</v>
      </c>
      <c r="J12" s="11"/>
    </row>
    <row r="13" spans="2:10" x14ac:dyDescent="0.25">
      <c r="B13" s="12"/>
      <c r="C13" s="13" t="s">
        <v>12</v>
      </c>
      <c r="D13" s="12">
        <v>163051</v>
      </c>
      <c r="E13" s="12">
        <v>3817492</v>
      </c>
      <c r="F13" s="12">
        <v>7549</v>
      </c>
      <c r="G13" s="12">
        <v>177341</v>
      </c>
      <c r="H13" s="12">
        <v>155502</v>
      </c>
      <c r="I13" s="12">
        <v>3640151</v>
      </c>
      <c r="J13" s="11"/>
    </row>
    <row r="14" spans="2:10" x14ac:dyDescent="0.25">
      <c r="B14" s="12"/>
      <c r="C14" s="13" t="s">
        <v>13</v>
      </c>
      <c r="D14" s="12">
        <v>143949</v>
      </c>
      <c r="E14" s="12">
        <v>3672896</v>
      </c>
      <c r="F14" s="12">
        <v>7528</v>
      </c>
      <c r="G14" s="12">
        <v>195329</v>
      </c>
      <c r="H14" s="12">
        <v>136421</v>
      </c>
      <c r="I14" s="12">
        <v>3477567</v>
      </c>
      <c r="J14" s="11"/>
    </row>
    <row r="15" spans="2:10" x14ac:dyDescent="0.25">
      <c r="B15" s="12"/>
      <c r="C15" s="13" t="s">
        <v>14</v>
      </c>
      <c r="D15" s="12">
        <v>124401</v>
      </c>
      <c r="E15" s="12">
        <v>3166694</v>
      </c>
      <c r="F15" s="12">
        <v>7508</v>
      </c>
      <c r="G15" s="12">
        <v>186949</v>
      </c>
      <c r="H15" s="12">
        <v>116893</v>
      </c>
      <c r="I15" s="12">
        <v>2979745</v>
      </c>
      <c r="J15" s="11"/>
    </row>
    <row r="16" spans="2:10" x14ac:dyDescent="0.25">
      <c r="B16" s="12"/>
      <c r="C16" s="13" t="s">
        <v>15</v>
      </c>
      <c r="D16" s="12">
        <v>123829</v>
      </c>
      <c r="E16" s="12">
        <v>3256545</v>
      </c>
      <c r="F16" s="12">
        <v>7488</v>
      </c>
      <c r="G16" s="12">
        <v>192666</v>
      </c>
      <c r="H16" s="12">
        <v>116341</v>
      </c>
      <c r="I16" s="12">
        <v>3063879</v>
      </c>
      <c r="J16" s="11"/>
    </row>
    <row r="17" spans="2:10" x14ac:dyDescent="0.25">
      <c r="B17" s="12"/>
      <c r="C17" s="13" t="s">
        <v>16</v>
      </c>
      <c r="D17" s="12">
        <v>110869</v>
      </c>
      <c r="E17" s="12">
        <v>2513832</v>
      </c>
      <c r="F17" s="12">
        <v>7476</v>
      </c>
      <c r="G17" s="12">
        <v>0</v>
      </c>
      <c r="H17" s="12">
        <v>103393</v>
      </c>
      <c r="I17" s="12">
        <v>2513832</v>
      </c>
      <c r="J17" s="11"/>
    </row>
    <row r="18" spans="2:10" x14ac:dyDescent="0.25">
      <c r="B18" s="12"/>
      <c r="C18" s="13" t="s">
        <v>17</v>
      </c>
      <c r="D18" s="12">
        <v>123288</v>
      </c>
      <c r="E18" s="12">
        <v>2792190</v>
      </c>
      <c r="F18" s="12">
        <v>7000</v>
      </c>
      <c r="G18" s="12">
        <v>92702</v>
      </c>
      <c r="H18" s="12">
        <v>116288</v>
      </c>
      <c r="I18" s="12">
        <v>2699488</v>
      </c>
      <c r="J18" s="11"/>
    </row>
    <row r="19" spans="2:10" x14ac:dyDescent="0.25">
      <c r="B19" s="12"/>
      <c r="C19" s="13" t="s">
        <v>18</v>
      </c>
      <c r="D19" s="12">
        <v>123545</v>
      </c>
      <c r="E19" s="12">
        <v>3273176</v>
      </c>
      <c r="F19" s="12">
        <v>7449</v>
      </c>
      <c r="G19" s="12">
        <v>188107</v>
      </c>
      <c r="H19" s="12">
        <v>116096</v>
      </c>
      <c r="I19" s="12">
        <v>3085069</v>
      </c>
      <c r="J19" s="11"/>
    </row>
    <row r="20" spans="2:10" x14ac:dyDescent="0.25">
      <c r="B20" s="12"/>
      <c r="C20" s="13" t="s">
        <v>19</v>
      </c>
      <c r="D20" s="12">
        <v>123309</v>
      </c>
      <c r="E20" s="12">
        <v>3204618</v>
      </c>
      <c r="F20" s="12">
        <v>7431</v>
      </c>
      <c r="G20" s="12">
        <v>181599</v>
      </c>
      <c r="H20" s="12">
        <v>115878</v>
      </c>
      <c r="I20" s="12">
        <v>3023019</v>
      </c>
      <c r="J20" s="11"/>
    </row>
    <row r="21" spans="2:10" x14ac:dyDescent="0.25">
      <c r="B21" s="12"/>
      <c r="C21" s="13" t="s">
        <v>20</v>
      </c>
      <c r="D21" s="12">
        <v>122702</v>
      </c>
      <c r="E21" s="12">
        <v>3261884</v>
      </c>
      <c r="F21" s="12">
        <v>7000</v>
      </c>
      <c r="G21" s="12">
        <v>187248</v>
      </c>
      <c r="H21" s="12">
        <v>115702</v>
      </c>
      <c r="I21" s="12">
        <v>3074636</v>
      </c>
      <c r="J21" s="11"/>
    </row>
    <row r="22" spans="2:10" x14ac:dyDescent="0.25">
      <c r="B22" s="12"/>
      <c r="C22" s="13" t="s">
        <v>21</v>
      </c>
      <c r="D22" s="12">
        <v>122911</v>
      </c>
      <c r="E22" s="12">
        <v>3137817</v>
      </c>
      <c r="F22" s="12">
        <v>7400</v>
      </c>
      <c r="G22" s="12">
        <v>179820</v>
      </c>
      <c r="H22" s="12">
        <v>115511</v>
      </c>
      <c r="I22" s="12">
        <v>2957997</v>
      </c>
      <c r="J22" s="11"/>
    </row>
    <row r="23" spans="2:10" x14ac:dyDescent="0.25">
      <c r="B23" s="12"/>
      <c r="C23" s="13" t="s">
        <v>22</v>
      </c>
      <c r="D23" s="12">
        <v>122700</v>
      </c>
      <c r="E23" s="12">
        <v>3236933</v>
      </c>
      <c r="F23" s="12">
        <v>7387</v>
      </c>
      <c r="G23" s="12">
        <v>185488</v>
      </c>
      <c r="H23" s="12">
        <v>115313</v>
      </c>
      <c r="I23" s="12">
        <v>3051445</v>
      </c>
      <c r="J23" s="11"/>
    </row>
    <row r="24" spans="2:10" x14ac:dyDescent="0.25">
      <c r="B24" s="12" t="s">
        <v>40</v>
      </c>
      <c r="C24" s="13" t="s">
        <v>11</v>
      </c>
      <c r="D24" s="12">
        <v>122494</v>
      </c>
      <c r="E24" s="12">
        <v>3098734</v>
      </c>
      <c r="F24" s="12">
        <v>7363</v>
      </c>
      <c r="G24" s="12">
        <v>45651</v>
      </c>
      <c r="H24" s="12">
        <v>115131</v>
      </c>
      <c r="I24" s="12">
        <v>3053083</v>
      </c>
      <c r="J24" s="11"/>
    </row>
    <row r="25" spans="2:10" x14ac:dyDescent="0.25">
      <c r="B25" s="12"/>
      <c r="C25" s="13" t="s">
        <v>12</v>
      </c>
      <c r="D25" s="12">
        <v>122338</v>
      </c>
      <c r="E25" s="12">
        <v>2995679</v>
      </c>
      <c r="F25" s="12">
        <v>7341</v>
      </c>
      <c r="G25" s="12">
        <v>149022</v>
      </c>
      <c r="H25" s="12">
        <v>114997</v>
      </c>
      <c r="I25" s="12">
        <v>2846657</v>
      </c>
      <c r="J25" s="11"/>
    </row>
    <row r="26" spans="2:10" x14ac:dyDescent="0.25">
      <c r="B26" s="12"/>
      <c r="C26" s="13" t="s">
        <v>13</v>
      </c>
      <c r="D26" s="12">
        <v>122171</v>
      </c>
      <c r="E26" s="12">
        <v>3197901</v>
      </c>
      <c r="F26" s="12">
        <v>7324</v>
      </c>
      <c r="G26" s="12">
        <v>158931</v>
      </c>
      <c r="H26" s="12">
        <v>114847</v>
      </c>
      <c r="I26" s="12">
        <v>3038970</v>
      </c>
      <c r="J26" s="11"/>
    </row>
    <row r="27" spans="2:10" x14ac:dyDescent="0.25">
      <c r="B27" s="12"/>
      <c r="C27" s="13" t="s">
        <v>14</v>
      </c>
      <c r="D27" s="12">
        <v>121868</v>
      </c>
      <c r="E27" s="12">
        <v>3074859</v>
      </c>
      <c r="F27" s="12">
        <v>7307</v>
      </c>
      <c r="G27" s="12">
        <v>153666</v>
      </c>
      <c r="H27" s="12">
        <v>114561</v>
      </c>
      <c r="I27" s="12">
        <v>2921193</v>
      </c>
      <c r="J27" s="11"/>
    </row>
    <row r="28" spans="2:10" x14ac:dyDescent="0.25">
      <c r="B28" s="12"/>
      <c r="C28" s="13" t="s">
        <v>15</v>
      </c>
      <c r="D28" s="12">
        <v>121670</v>
      </c>
      <c r="E28" s="12">
        <v>3172209</v>
      </c>
      <c r="F28" s="12">
        <v>7291</v>
      </c>
      <c r="G28" s="12">
        <v>158441</v>
      </c>
      <c r="H28" s="12">
        <v>114379</v>
      </c>
      <c r="I28" s="12">
        <v>3013768</v>
      </c>
      <c r="J28" s="11"/>
    </row>
    <row r="29" spans="2:10" x14ac:dyDescent="0.25">
      <c r="B29" s="12"/>
      <c r="C29" s="13" t="s">
        <v>16</v>
      </c>
      <c r="D29" s="12">
        <v>121439</v>
      </c>
      <c r="E29" s="12">
        <v>3064123</v>
      </c>
      <c r="F29" s="12">
        <v>7266</v>
      </c>
      <c r="G29" s="12">
        <v>152804</v>
      </c>
      <c r="H29" s="12">
        <v>114173</v>
      </c>
      <c r="I29" s="12">
        <v>2911319</v>
      </c>
      <c r="J29" s="11"/>
    </row>
    <row r="30" spans="2:10" x14ac:dyDescent="0.25">
      <c r="B30" s="12"/>
      <c r="C30" s="13" t="s">
        <v>17</v>
      </c>
      <c r="D30" s="12">
        <v>123685</v>
      </c>
      <c r="E30" s="12">
        <v>3116266</v>
      </c>
      <c r="F30" s="12">
        <v>8000</v>
      </c>
      <c r="G30" s="12">
        <v>158720</v>
      </c>
      <c r="H30" s="12">
        <v>115685</v>
      </c>
      <c r="I30" s="12">
        <v>2957546</v>
      </c>
      <c r="J30" s="11"/>
    </row>
    <row r="31" spans="2:10" x14ac:dyDescent="0.25">
      <c r="B31" s="12"/>
      <c r="C31" s="13" t="s">
        <v>18</v>
      </c>
      <c r="D31" s="12">
        <v>122051</v>
      </c>
      <c r="E31" s="12">
        <v>3082225</v>
      </c>
      <c r="F31" s="12">
        <v>7996</v>
      </c>
      <c r="G31" s="12">
        <v>166077</v>
      </c>
      <c r="H31" s="12">
        <v>114055</v>
      </c>
      <c r="I31" s="12">
        <v>2916148</v>
      </c>
      <c r="J31" s="11"/>
    </row>
    <row r="32" spans="2:10" x14ac:dyDescent="0.25">
      <c r="B32" s="12"/>
      <c r="C32" s="13" t="s">
        <v>19</v>
      </c>
      <c r="D32" s="12">
        <v>104840</v>
      </c>
      <c r="E32" s="12">
        <v>2573874</v>
      </c>
      <c r="F32" s="12">
        <v>7989</v>
      </c>
      <c r="G32" s="12">
        <v>174959</v>
      </c>
      <c r="H32" s="12">
        <v>96851</v>
      </c>
      <c r="I32" s="12">
        <v>2398915</v>
      </c>
      <c r="J32" s="11"/>
    </row>
    <row r="33" spans="2:10" x14ac:dyDescent="0.25">
      <c r="B33" s="12"/>
      <c r="C33" s="13" t="s">
        <v>20</v>
      </c>
      <c r="D33" s="12">
        <v>121959</v>
      </c>
      <c r="E33" s="12">
        <v>2843619</v>
      </c>
      <c r="F33" s="12">
        <v>7982</v>
      </c>
      <c r="G33" s="12">
        <v>180633</v>
      </c>
      <c r="H33" s="12">
        <v>113977</v>
      </c>
      <c r="I33" s="12">
        <v>2662986</v>
      </c>
      <c r="J33" s="11"/>
    </row>
    <row r="34" spans="2:10" x14ac:dyDescent="0.25">
      <c r="B34" s="12"/>
      <c r="C34" s="13" t="s">
        <v>21</v>
      </c>
      <c r="D34" s="12">
        <v>123377</v>
      </c>
      <c r="E34" s="12">
        <v>2928418</v>
      </c>
      <c r="F34" s="12">
        <v>7968</v>
      </c>
      <c r="G34" s="12">
        <v>172456</v>
      </c>
      <c r="H34" s="12">
        <v>115409</v>
      </c>
      <c r="I34" s="12">
        <v>2755962</v>
      </c>
      <c r="J34" s="11"/>
    </row>
    <row r="35" spans="2:10" x14ac:dyDescent="0.25">
      <c r="B35" s="12"/>
      <c r="C35" s="13" t="s">
        <v>22</v>
      </c>
      <c r="D35" s="12">
        <v>123098</v>
      </c>
      <c r="E35" s="12">
        <v>3028114</v>
      </c>
      <c r="F35" s="12">
        <v>7966</v>
      </c>
      <c r="G35" s="12">
        <v>175826</v>
      </c>
      <c r="H35" s="12">
        <v>115132</v>
      </c>
      <c r="I35" s="12">
        <v>2852288</v>
      </c>
      <c r="J35" s="11"/>
    </row>
    <row r="36" spans="2:10" x14ac:dyDescent="0.25">
      <c r="B36" s="12" t="s">
        <v>41</v>
      </c>
      <c r="C36" s="13" t="s">
        <v>11</v>
      </c>
      <c r="D36" s="12">
        <v>124146</v>
      </c>
      <c r="E36" s="12">
        <v>2721729</v>
      </c>
      <c r="F36" s="12">
        <v>7960</v>
      </c>
      <c r="G36" s="12">
        <v>195187</v>
      </c>
      <c r="H36" s="12">
        <v>116186</v>
      </c>
      <c r="I36" s="12">
        <v>2526542</v>
      </c>
      <c r="J36" s="11"/>
    </row>
    <row r="37" spans="2:10" x14ac:dyDescent="0.25">
      <c r="B37" s="12"/>
      <c r="C37" s="13" t="s">
        <v>12</v>
      </c>
      <c r="D37" s="12">
        <v>117173</v>
      </c>
      <c r="E37" s="12">
        <v>2637339</v>
      </c>
      <c r="F37" s="12">
        <v>7940</v>
      </c>
      <c r="G37" s="12">
        <v>186511</v>
      </c>
      <c r="H37" s="12">
        <v>109233</v>
      </c>
      <c r="I37" s="12">
        <v>2450828</v>
      </c>
      <c r="J37" s="11"/>
    </row>
    <row r="38" spans="2:10" x14ac:dyDescent="0.25">
      <c r="B38" s="12"/>
      <c r="C38" s="13" t="s">
        <v>13</v>
      </c>
      <c r="D38" s="12">
        <v>131498</v>
      </c>
      <c r="E38" s="12">
        <v>2940771</v>
      </c>
      <c r="F38" s="12">
        <v>8020</v>
      </c>
      <c r="G38" s="12">
        <v>203868</v>
      </c>
      <c r="H38" s="12">
        <v>123478</v>
      </c>
      <c r="I38" s="12">
        <v>2736903</v>
      </c>
      <c r="J38" s="11"/>
    </row>
    <row r="39" spans="2:10" x14ac:dyDescent="0.25">
      <c r="B39" s="12"/>
      <c r="C39" s="13" t="s">
        <v>14</v>
      </c>
      <c r="D39" s="12">
        <v>131348</v>
      </c>
      <c r="E39" s="12">
        <v>2953507</v>
      </c>
      <c r="F39" s="12">
        <v>8009</v>
      </c>
      <c r="G39" s="12">
        <v>204230</v>
      </c>
      <c r="H39" s="12">
        <v>123339</v>
      </c>
      <c r="I39" s="12">
        <v>2749277</v>
      </c>
      <c r="J39" s="11"/>
    </row>
    <row r="40" spans="2:10" x14ac:dyDescent="0.25">
      <c r="B40" s="12"/>
      <c r="C40" s="13" t="s">
        <v>15</v>
      </c>
      <c r="D40" s="12">
        <v>131197</v>
      </c>
      <c r="E40" s="12">
        <v>3203992</v>
      </c>
      <c r="F40" s="12">
        <v>7993</v>
      </c>
      <c r="G40" s="12">
        <v>218049</v>
      </c>
      <c r="H40" s="12">
        <v>123204</v>
      </c>
      <c r="I40" s="12">
        <v>2985943</v>
      </c>
      <c r="J40" s="11"/>
    </row>
    <row r="41" spans="2:10" x14ac:dyDescent="0.25">
      <c r="B41" s="12"/>
      <c r="C41" s="13" t="s">
        <v>16</v>
      </c>
      <c r="D41" s="12">
        <v>131048</v>
      </c>
      <c r="E41" s="12">
        <v>3184582</v>
      </c>
      <c r="F41" s="12">
        <v>7976</v>
      </c>
      <c r="G41" s="12">
        <v>220138</v>
      </c>
      <c r="H41" s="12">
        <v>123072</v>
      </c>
      <c r="I41" s="12">
        <v>2964444</v>
      </c>
      <c r="J41" s="11"/>
    </row>
    <row r="42" spans="2:10" x14ac:dyDescent="0.25">
      <c r="B42" s="12"/>
      <c r="C42" s="13" t="s">
        <v>17</v>
      </c>
      <c r="D42" s="12">
        <v>130894</v>
      </c>
      <c r="E42" s="12">
        <v>3377190</v>
      </c>
      <c r="F42" s="12">
        <v>7956</v>
      </c>
      <c r="G42" s="12">
        <v>229371</v>
      </c>
      <c r="H42" s="12">
        <v>122938</v>
      </c>
      <c r="I42" s="12">
        <v>3147819</v>
      </c>
      <c r="J42" s="11"/>
    </row>
    <row r="43" spans="2:10" x14ac:dyDescent="0.25">
      <c r="B43" s="12"/>
      <c r="C43" s="13" t="s">
        <v>18</v>
      </c>
      <c r="D43" s="12">
        <v>130691</v>
      </c>
      <c r="E43" s="12">
        <v>3356057</v>
      </c>
      <c r="F43" s="12">
        <v>7932</v>
      </c>
      <c r="G43" s="12">
        <v>226221</v>
      </c>
      <c r="H43" s="12">
        <v>122759</v>
      </c>
      <c r="I43" s="12">
        <v>3129836</v>
      </c>
      <c r="J43" s="11"/>
    </row>
    <row r="44" spans="2:10" x14ac:dyDescent="0.25">
      <c r="B44" s="12"/>
      <c r="C44" s="13" t="s">
        <v>19</v>
      </c>
      <c r="D44" s="12">
        <v>130484</v>
      </c>
      <c r="E44" s="12">
        <v>3242394</v>
      </c>
      <c r="F44" s="12">
        <v>7909</v>
      </c>
      <c r="G44" s="12">
        <v>213541</v>
      </c>
      <c r="H44" s="12">
        <v>122575</v>
      </c>
      <c r="I44" s="12">
        <v>3028853</v>
      </c>
      <c r="J44" s="11"/>
    </row>
    <row r="45" spans="2:10" x14ac:dyDescent="0.25">
      <c r="B45" s="12"/>
      <c r="C45" s="13" t="s">
        <v>20</v>
      </c>
      <c r="D45" s="12">
        <v>130367</v>
      </c>
      <c r="E45" s="12">
        <v>3313422</v>
      </c>
      <c r="F45" s="12">
        <v>7887</v>
      </c>
      <c r="G45" s="12">
        <v>217354</v>
      </c>
      <c r="H45" s="12">
        <v>122480</v>
      </c>
      <c r="I45" s="12">
        <v>3096068</v>
      </c>
      <c r="J45" s="11"/>
    </row>
    <row r="46" spans="2:10" x14ac:dyDescent="0.25">
      <c r="B46" s="13"/>
      <c r="C46" s="13"/>
      <c r="D46" s="13"/>
      <c r="E46" s="13"/>
      <c r="F46" s="13"/>
      <c r="G46" s="13"/>
      <c r="H46" s="13"/>
      <c r="I46" s="13"/>
      <c r="J46" s="11"/>
    </row>
    <row r="47" spans="2:10" x14ac:dyDescent="0.25">
      <c r="B47" s="16" t="s">
        <v>23</v>
      </c>
      <c r="C47" s="16"/>
      <c r="D47" s="20">
        <v>-8.9666165966708594E-2</v>
      </c>
      <c r="E47" s="20">
        <v>2.19060360955516</v>
      </c>
      <c r="F47" s="20">
        <v>-0.278164116828929</v>
      </c>
      <c r="G47" s="20">
        <v>1.7856055745735</v>
      </c>
      <c r="H47" s="20">
        <v>-7.75035692433204E-2</v>
      </c>
      <c r="I47" s="20">
        <v>2.2191568887628401</v>
      </c>
      <c r="J47" s="17"/>
    </row>
    <row r="48" spans="2:10" x14ac:dyDescent="0.25">
      <c r="B48" s="13" t="s">
        <v>24</v>
      </c>
      <c r="C48" s="13"/>
      <c r="D48" s="18">
        <v>6.8941201551341003</v>
      </c>
      <c r="E48" s="18">
        <v>16.521306124343699</v>
      </c>
      <c r="F48" s="18">
        <v>-1.1901779002756201</v>
      </c>
      <c r="G48" s="18">
        <v>20.329065010269399</v>
      </c>
      <c r="H48" s="18">
        <v>7.4602770734446402</v>
      </c>
      <c r="I48" s="18">
        <v>16.263022036165399</v>
      </c>
      <c r="J48" s="17"/>
    </row>
    <row r="49" spans="2:10" x14ac:dyDescent="0.25">
      <c r="B49" s="15" t="s">
        <v>25</v>
      </c>
      <c r="C49" s="15"/>
      <c r="D49" s="19" t="s">
        <v>26</v>
      </c>
      <c r="E49" s="19">
        <v>2.3544210161859498</v>
      </c>
      <c r="F49" s="19" t="s">
        <v>26</v>
      </c>
      <c r="G49" s="19">
        <v>41.0677401621451</v>
      </c>
      <c r="H49" s="19" t="s">
        <v>26</v>
      </c>
      <c r="I49" s="19">
        <v>0.33400433869992602</v>
      </c>
      <c r="J49" s="17"/>
    </row>
    <row r="50" spans="2:10" s="27" customFormat="1" ht="11.25" x14ac:dyDescent="0.2">
      <c r="B50" s="27" t="s">
        <v>27</v>
      </c>
    </row>
    <row r="51" spans="2:10" s="27" customFormat="1" ht="11.25" x14ac:dyDescent="0.2">
      <c r="B51" s="27" t="s">
        <v>28</v>
      </c>
    </row>
    <row r="52" spans="2:10" s="27" customFormat="1" ht="11.25" x14ac:dyDescent="0.2">
      <c r="B52" s="27" t="s">
        <v>6</v>
      </c>
    </row>
    <row r="53" spans="2:10" s="27" customFormat="1" ht="11.25" x14ac:dyDescent="0.2">
      <c r="B53" s="28"/>
    </row>
    <row r="54" spans="2:10" s="27" customFormat="1" ht="11.25" x14ac:dyDescent="0.2">
      <c r="B54" s="28" t="s">
        <v>8</v>
      </c>
    </row>
    <row r="55" spans="2:10" s="27" customFormat="1" ht="11.25" x14ac:dyDescent="0.2">
      <c r="B55" s="5"/>
    </row>
    <row r="56" spans="2:10" s="27" customFormat="1" ht="11.25" x14ac:dyDescent="0.2">
      <c r="B56" s="5" t="s">
        <v>29</v>
      </c>
    </row>
    <row r="57" spans="2:10" s="27" customFormat="1" ht="11.25" x14ac:dyDescent="0.2">
      <c r="B57" s="5" t="s">
        <v>30</v>
      </c>
    </row>
    <row r="58" spans="2:10" s="27" customFormat="1" ht="11.25" x14ac:dyDescent="0.2"/>
    <row r="59" spans="2:10" s="27" customFormat="1" ht="11.25" x14ac:dyDescent="0.2"/>
    <row r="60" spans="2:10" s="27" customFormat="1" ht="11.25" x14ac:dyDescent="0.2"/>
    <row r="61" spans="2:10" s="27" customFormat="1" ht="11.25" x14ac:dyDescent="0.2"/>
    <row r="62" spans="2:10" s="27" customFormat="1" ht="11.25" x14ac:dyDescent="0.2"/>
    <row r="63" spans="2:10" s="27" customFormat="1" ht="11.25" x14ac:dyDescent="0.2"/>
    <row r="64" spans="2:10" s="27" customFormat="1" ht="11.25" x14ac:dyDescent="0.2"/>
    <row r="65" s="27" customFormat="1" ht="11.25" x14ac:dyDescent="0.2"/>
    <row r="66" s="27" customFormat="1" ht="11.25" x14ac:dyDescent="0.2"/>
    <row r="67" s="27" customFormat="1" ht="11.25" x14ac:dyDescent="0.2"/>
    <row r="68" s="27" customFormat="1" ht="11.25" x14ac:dyDescent="0.2"/>
    <row r="69" s="27" customFormat="1" ht="11.25" x14ac:dyDescent="0.2"/>
    <row r="70" s="27" customFormat="1" ht="11.25" x14ac:dyDescent="0.2"/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0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51</v>
      </c>
    </row>
    <row r="3" spans="2:10" x14ac:dyDescent="0.25">
      <c r="B3" s="1" t="s">
        <v>57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26">
        <v>2023</v>
      </c>
      <c r="C8" s="13" t="s">
        <v>9</v>
      </c>
      <c r="D8" s="12">
        <v>1157843.91666667</v>
      </c>
      <c r="E8" s="12">
        <v>322010576</v>
      </c>
      <c r="F8" s="12">
        <v>0</v>
      </c>
      <c r="G8" s="12">
        <v>0</v>
      </c>
      <c r="H8" s="12">
        <v>1157843.91666667</v>
      </c>
      <c r="I8" s="12">
        <v>322010576</v>
      </c>
      <c r="J8" s="11"/>
    </row>
    <row r="9" spans="2:10" x14ac:dyDescent="0.25">
      <c r="B9" s="12" t="s">
        <v>40</v>
      </c>
      <c r="C9" s="13" t="s">
        <v>9</v>
      </c>
      <c r="D9" s="12">
        <v>1141092</v>
      </c>
      <c r="E9" s="12">
        <v>324858752</v>
      </c>
      <c r="F9" s="12">
        <v>0</v>
      </c>
      <c r="G9" s="12">
        <v>0</v>
      </c>
      <c r="H9" s="12">
        <v>1141092</v>
      </c>
      <c r="I9" s="12">
        <v>324858752</v>
      </c>
      <c r="J9" s="11"/>
    </row>
    <row r="10" spans="2:10" x14ac:dyDescent="0.25">
      <c r="B10" s="12" t="s">
        <v>41</v>
      </c>
      <c r="C10" s="13" t="s">
        <v>10</v>
      </c>
      <c r="D10" s="12">
        <v>1145481.7</v>
      </c>
      <c r="E10" s="12">
        <v>251825690</v>
      </c>
      <c r="F10" s="12">
        <v>0</v>
      </c>
      <c r="G10" s="12">
        <v>0</v>
      </c>
      <c r="H10" s="12">
        <v>1145481.7</v>
      </c>
      <c r="I10" s="12">
        <v>251825690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26">
        <v>2023</v>
      </c>
      <c r="C12" s="13" t="s">
        <v>11</v>
      </c>
      <c r="D12" s="12">
        <v>1207038</v>
      </c>
      <c r="E12" s="12">
        <v>27639214</v>
      </c>
      <c r="F12" s="12">
        <v>0</v>
      </c>
      <c r="G12" s="12">
        <v>0</v>
      </c>
      <c r="H12" s="12">
        <v>1207038</v>
      </c>
      <c r="I12" s="12">
        <v>27639214</v>
      </c>
      <c r="J12" s="11"/>
    </row>
    <row r="13" spans="2:10" x14ac:dyDescent="0.25">
      <c r="B13" s="12"/>
      <c r="C13" s="13" t="s">
        <v>12</v>
      </c>
      <c r="D13" s="12">
        <v>1195140</v>
      </c>
      <c r="E13" s="12">
        <v>25312138</v>
      </c>
      <c r="F13" s="12">
        <v>0</v>
      </c>
      <c r="G13" s="12">
        <v>0</v>
      </c>
      <c r="H13" s="12">
        <v>1195140</v>
      </c>
      <c r="I13" s="12">
        <v>25312138</v>
      </c>
      <c r="J13" s="11"/>
    </row>
    <row r="14" spans="2:10" x14ac:dyDescent="0.25">
      <c r="B14" s="12"/>
      <c r="C14" s="13" t="s">
        <v>13</v>
      </c>
      <c r="D14" s="12">
        <v>1189964</v>
      </c>
      <c r="E14" s="12">
        <v>28271568</v>
      </c>
      <c r="F14" s="12">
        <v>0</v>
      </c>
      <c r="G14" s="12">
        <v>0</v>
      </c>
      <c r="H14" s="12">
        <v>1189964</v>
      </c>
      <c r="I14" s="12">
        <v>28271568</v>
      </c>
      <c r="J14" s="11"/>
    </row>
    <row r="15" spans="2:10" x14ac:dyDescent="0.25">
      <c r="B15" s="12"/>
      <c r="C15" s="13" t="s">
        <v>14</v>
      </c>
      <c r="D15" s="12">
        <v>1086257</v>
      </c>
      <c r="E15" s="12">
        <v>26485227</v>
      </c>
      <c r="F15" s="12">
        <v>0</v>
      </c>
      <c r="G15" s="12">
        <v>0</v>
      </c>
      <c r="H15" s="12">
        <v>1086257</v>
      </c>
      <c r="I15" s="12">
        <v>26485227</v>
      </c>
      <c r="J15" s="11"/>
    </row>
    <row r="16" spans="2:10" x14ac:dyDescent="0.25">
      <c r="B16" s="12"/>
      <c r="C16" s="13" t="s">
        <v>15</v>
      </c>
      <c r="D16" s="12">
        <v>1192345</v>
      </c>
      <c r="E16" s="12">
        <v>26961651</v>
      </c>
      <c r="F16" s="12">
        <v>0</v>
      </c>
      <c r="G16" s="12">
        <v>0</v>
      </c>
      <c r="H16" s="12">
        <v>1192345</v>
      </c>
      <c r="I16" s="12">
        <v>26961651</v>
      </c>
      <c r="J16" s="11"/>
    </row>
    <row r="17" spans="2:10" x14ac:dyDescent="0.25">
      <c r="B17" s="12"/>
      <c r="C17" s="13" t="s">
        <v>16</v>
      </c>
      <c r="D17" s="12">
        <v>1104734</v>
      </c>
      <c r="E17" s="12">
        <v>26644570</v>
      </c>
      <c r="F17" s="12">
        <v>0</v>
      </c>
      <c r="G17" s="12">
        <v>0</v>
      </c>
      <c r="H17" s="12">
        <v>1104734</v>
      </c>
      <c r="I17" s="12">
        <v>26644570</v>
      </c>
      <c r="J17" s="11"/>
    </row>
    <row r="18" spans="2:10" x14ac:dyDescent="0.25">
      <c r="B18" s="12"/>
      <c r="C18" s="13" t="s">
        <v>17</v>
      </c>
      <c r="D18" s="12">
        <v>1217862</v>
      </c>
      <c r="E18" s="12">
        <v>27187781</v>
      </c>
      <c r="F18" s="12">
        <v>0</v>
      </c>
      <c r="G18" s="12">
        <v>0</v>
      </c>
      <c r="H18" s="12">
        <v>1217862</v>
      </c>
      <c r="I18" s="12">
        <v>27187781</v>
      </c>
      <c r="J18" s="11"/>
    </row>
    <row r="19" spans="2:10" x14ac:dyDescent="0.25">
      <c r="B19" s="12"/>
      <c r="C19" s="13" t="s">
        <v>18</v>
      </c>
      <c r="D19" s="12">
        <v>1217901</v>
      </c>
      <c r="E19" s="12">
        <v>26843151</v>
      </c>
      <c r="F19" s="12">
        <v>0</v>
      </c>
      <c r="G19" s="12">
        <v>0</v>
      </c>
      <c r="H19" s="12">
        <v>1217901</v>
      </c>
      <c r="I19" s="12">
        <v>26843151</v>
      </c>
      <c r="J19" s="11"/>
    </row>
    <row r="20" spans="2:10" x14ac:dyDescent="0.25">
      <c r="B20" s="12"/>
      <c r="C20" s="13" t="s">
        <v>19</v>
      </c>
      <c r="D20" s="12">
        <v>1155698</v>
      </c>
      <c r="E20" s="12">
        <v>26065096</v>
      </c>
      <c r="F20" s="12">
        <v>0</v>
      </c>
      <c r="G20" s="12">
        <v>0</v>
      </c>
      <c r="H20" s="12">
        <v>1155698</v>
      </c>
      <c r="I20" s="12">
        <v>26065096</v>
      </c>
      <c r="J20" s="11"/>
    </row>
    <row r="21" spans="2:10" x14ac:dyDescent="0.25">
      <c r="B21" s="12"/>
      <c r="C21" s="13" t="s">
        <v>20</v>
      </c>
      <c r="D21" s="12">
        <v>1120788</v>
      </c>
      <c r="E21" s="12">
        <v>28228945</v>
      </c>
      <c r="F21" s="12">
        <v>0</v>
      </c>
      <c r="G21" s="12">
        <v>0</v>
      </c>
      <c r="H21" s="12">
        <v>1120788</v>
      </c>
      <c r="I21" s="12">
        <v>28228945</v>
      </c>
      <c r="J21" s="11"/>
    </row>
    <row r="22" spans="2:10" x14ac:dyDescent="0.25">
      <c r="B22" s="12"/>
      <c r="C22" s="13" t="s">
        <v>21</v>
      </c>
      <c r="D22" s="12">
        <v>1095400</v>
      </c>
      <c r="E22" s="12">
        <v>25247855</v>
      </c>
      <c r="F22" s="12">
        <v>0</v>
      </c>
      <c r="G22" s="12">
        <v>0</v>
      </c>
      <c r="H22" s="12">
        <v>1095400</v>
      </c>
      <c r="I22" s="12">
        <v>25247855</v>
      </c>
      <c r="J22" s="11"/>
    </row>
    <row r="23" spans="2:10" x14ac:dyDescent="0.25">
      <c r="B23" s="12"/>
      <c r="C23" s="13" t="s">
        <v>22</v>
      </c>
      <c r="D23" s="12">
        <v>1111000</v>
      </c>
      <c r="E23" s="12">
        <v>27123380</v>
      </c>
      <c r="F23" s="12">
        <v>0</v>
      </c>
      <c r="G23" s="12">
        <v>0</v>
      </c>
      <c r="H23" s="12">
        <v>1111000</v>
      </c>
      <c r="I23" s="12">
        <v>27123380</v>
      </c>
      <c r="J23" s="11"/>
    </row>
    <row r="24" spans="2:10" x14ac:dyDescent="0.25">
      <c r="B24" s="12" t="s">
        <v>40</v>
      </c>
      <c r="C24" s="13" t="s">
        <v>11</v>
      </c>
      <c r="D24" s="12">
        <v>1081845</v>
      </c>
      <c r="E24" s="12">
        <v>27925742</v>
      </c>
      <c r="F24" s="12">
        <v>0</v>
      </c>
      <c r="G24" s="12">
        <v>0</v>
      </c>
      <c r="H24" s="12">
        <v>1081845</v>
      </c>
      <c r="I24" s="12">
        <v>27925742</v>
      </c>
      <c r="J24" s="11"/>
    </row>
    <row r="25" spans="2:10" x14ac:dyDescent="0.25">
      <c r="B25" s="12"/>
      <c r="C25" s="13" t="s">
        <v>12</v>
      </c>
      <c r="D25" s="12">
        <v>1073132</v>
      </c>
      <c r="E25" s="12">
        <v>24712528</v>
      </c>
      <c r="F25" s="12">
        <v>0</v>
      </c>
      <c r="G25" s="12">
        <v>0</v>
      </c>
      <c r="H25" s="12">
        <v>1073132</v>
      </c>
      <c r="I25" s="12">
        <v>24712528</v>
      </c>
      <c r="J25" s="11"/>
    </row>
    <row r="26" spans="2:10" x14ac:dyDescent="0.25">
      <c r="B26" s="12"/>
      <c r="C26" s="13" t="s">
        <v>13</v>
      </c>
      <c r="D26" s="12">
        <v>1140080</v>
      </c>
      <c r="E26" s="12">
        <v>27396107</v>
      </c>
      <c r="F26" s="12">
        <v>0</v>
      </c>
      <c r="G26" s="12">
        <v>0</v>
      </c>
      <c r="H26" s="12">
        <v>1140080</v>
      </c>
      <c r="I26" s="12">
        <v>27396107</v>
      </c>
      <c r="J26" s="11"/>
    </row>
    <row r="27" spans="2:10" x14ac:dyDescent="0.25">
      <c r="B27" s="12"/>
      <c r="C27" s="13" t="s">
        <v>14</v>
      </c>
      <c r="D27" s="12">
        <v>1187270</v>
      </c>
      <c r="E27" s="12">
        <v>28584627</v>
      </c>
      <c r="F27" s="12">
        <v>0</v>
      </c>
      <c r="G27" s="12">
        <v>0</v>
      </c>
      <c r="H27" s="12">
        <v>1187270</v>
      </c>
      <c r="I27" s="12">
        <v>28584627</v>
      </c>
      <c r="J27" s="11"/>
    </row>
    <row r="28" spans="2:10" x14ac:dyDescent="0.25">
      <c r="B28" s="12"/>
      <c r="C28" s="13" t="s">
        <v>15</v>
      </c>
      <c r="D28" s="12">
        <v>1211705</v>
      </c>
      <c r="E28" s="12">
        <v>28715770</v>
      </c>
      <c r="F28" s="12">
        <v>0</v>
      </c>
      <c r="G28" s="12">
        <v>0</v>
      </c>
      <c r="H28" s="12">
        <v>1211705</v>
      </c>
      <c r="I28" s="12">
        <v>28715770</v>
      </c>
      <c r="J28" s="11"/>
    </row>
    <row r="29" spans="2:10" x14ac:dyDescent="0.25">
      <c r="B29" s="12"/>
      <c r="C29" s="13" t="s">
        <v>16</v>
      </c>
      <c r="D29" s="12">
        <v>1108713</v>
      </c>
      <c r="E29" s="12">
        <v>25346007</v>
      </c>
      <c r="F29" s="12">
        <v>0</v>
      </c>
      <c r="G29" s="12">
        <v>0</v>
      </c>
      <c r="H29" s="12">
        <v>1108713</v>
      </c>
      <c r="I29" s="12">
        <v>25346007</v>
      </c>
      <c r="J29" s="11"/>
    </row>
    <row r="30" spans="2:10" x14ac:dyDescent="0.25">
      <c r="B30" s="12"/>
      <c r="C30" s="13" t="s">
        <v>17</v>
      </c>
      <c r="D30" s="12">
        <v>1148710</v>
      </c>
      <c r="E30" s="12">
        <v>28504967</v>
      </c>
      <c r="F30" s="12">
        <v>0</v>
      </c>
      <c r="G30" s="12">
        <v>0</v>
      </c>
      <c r="H30" s="12">
        <v>1148710</v>
      </c>
      <c r="I30" s="12">
        <v>28504967</v>
      </c>
      <c r="J30" s="11"/>
    </row>
    <row r="31" spans="2:10" x14ac:dyDescent="0.25">
      <c r="B31" s="12"/>
      <c r="C31" s="13" t="s">
        <v>18</v>
      </c>
      <c r="D31" s="12">
        <v>1159384</v>
      </c>
      <c r="E31" s="12">
        <v>27988973</v>
      </c>
      <c r="F31" s="12">
        <v>0</v>
      </c>
      <c r="G31" s="12">
        <v>0</v>
      </c>
      <c r="H31" s="12">
        <v>1159384</v>
      </c>
      <c r="I31" s="12">
        <v>27988973</v>
      </c>
      <c r="J31" s="11"/>
    </row>
    <row r="32" spans="2:10" x14ac:dyDescent="0.25">
      <c r="B32" s="12"/>
      <c r="C32" s="13" t="s">
        <v>19</v>
      </c>
      <c r="D32" s="12">
        <v>1179244</v>
      </c>
      <c r="E32" s="12">
        <v>26833656</v>
      </c>
      <c r="F32" s="12">
        <v>0</v>
      </c>
      <c r="G32" s="12">
        <v>0</v>
      </c>
      <c r="H32" s="12">
        <v>1179244</v>
      </c>
      <c r="I32" s="12">
        <v>26833656</v>
      </c>
      <c r="J32" s="11"/>
    </row>
    <row r="33" spans="2:10" x14ac:dyDescent="0.25">
      <c r="B33" s="12"/>
      <c r="C33" s="13" t="s">
        <v>20</v>
      </c>
      <c r="D33" s="12">
        <v>1139804</v>
      </c>
      <c r="E33" s="12">
        <v>27283396</v>
      </c>
      <c r="F33" s="12">
        <v>0</v>
      </c>
      <c r="G33" s="12">
        <v>0</v>
      </c>
      <c r="H33" s="12">
        <v>1139804</v>
      </c>
      <c r="I33" s="12">
        <v>27283396</v>
      </c>
      <c r="J33" s="11"/>
    </row>
    <row r="34" spans="2:10" x14ac:dyDescent="0.25">
      <c r="B34" s="12"/>
      <c r="C34" s="13" t="s">
        <v>21</v>
      </c>
      <c r="D34" s="12">
        <v>1138406</v>
      </c>
      <c r="E34" s="12">
        <v>26731834</v>
      </c>
      <c r="F34" s="12">
        <v>0</v>
      </c>
      <c r="G34" s="12">
        <v>0</v>
      </c>
      <c r="H34" s="12">
        <v>1138406</v>
      </c>
      <c r="I34" s="12">
        <v>26731834</v>
      </c>
      <c r="J34" s="11"/>
    </row>
    <row r="35" spans="2:10" x14ac:dyDescent="0.25">
      <c r="B35" s="12"/>
      <c r="C35" s="13" t="s">
        <v>22</v>
      </c>
      <c r="D35" s="12">
        <v>1124811</v>
      </c>
      <c r="E35" s="12">
        <v>24835145</v>
      </c>
      <c r="F35" s="12">
        <v>0</v>
      </c>
      <c r="G35" s="12">
        <v>0</v>
      </c>
      <c r="H35" s="12">
        <v>1124811</v>
      </c>
      <c r="I35" s="12">
        <v>24835145</v>
      </c>
      <c r="J35" s="11"/>
    </row>
    <row r="36" spans="2:10" x14ac:dyDescent="0.25">
      <c r="B36" s="12" t="s">
        <v>41</v>
      </c>
      <c r="C36" s="13" t="s">
        <v>11</v>
      </c>
      <c r="D36" s="12">
        <v>1153494</v>
      </c>
      <c r="E36" s="12">
        <v>25935775</v>
      </c>
      <c r="F36" s="12">
        <v>0</v>
      </c>
      <c r="G36" s="12">
        <v>0</v>
      </c>
      <c r="H36" s="12">
        <v>1153494</v>
      </c>
      <c r="I36" s="12">
        <v>25935775</v>
      </c>
      <c r="J36" s="11"/>
    </row>
    <row r="37" spans="2:10" x14ac:dyDescent="0.25">
      <c r="B37" s="12"/>
      <c r="C37" s="13" t="s">
        <v>12</v>
      </c>
      <c r="D37" s="12">
        <v>1119562</v>
      </c>
      <c r="E37" s="12">
        <v>23098216</v>
      </c>
      <c r="F37" s="12">
        <v>0</v>
      </c>
      <c r="G37" s="12">
        <v>0</v>
      </c>
      <c r="H37" s="12">
        <v>1119562</v>
      </c>
      <c r="I37" s="12">
        <v>23098216</v>
      </c>
      <c r="J37" s="11"/>
    </row>
    <row r="38" spans="2:10" x14ac:dyDescent="0.25">
      <c r="B38" s="12"/>
      <c r="C38" s="13" t="s">
        <v>13</v>
      </c>
      <c r="D38" s="12">
        <v>1155016</v>
      </c>
      <c r="E38" s="12">
        <v>25765174</v>
      </c>
      <c r="F38" s="12">
        <v>0</v>
      </c>
      <c r="G38" s="12">
        <v>0</v>
      </c>
      <c r="H38" s="12">
        <v>1155016</v>
      </c>
      <c r="I38" s="12">
        <v>25765174</v>
      </c>
      <c r="J38" s="11"/>
    </row>
    <row r="39" spans="2:10" x14ac:dyDescent="0.25">
      <c r="B39" s="12"/>
      <c r="C39" s="13" t="s">
        <v>14</v>
      </c>
      <c r="D39" s="12">
        <v>1110724</v>
      </c>
      <c r="E39" s="12">
        <v>24286481</v>
      </c>
      <c r="F39" s="12">
        <v>0</v>
      </c>
      <c r="G39" s="12">
        <v>0</v>
      </c>
      <c r="H39" s="12">
        <v>1110724</v>
      </c>
      <c r="I39" s="12">
        <v>24286481</v>
      </c>
      <c r="J39" s="11"/>
    </row>
    <row r="40" spans="2:10" x14ac:dyDescent="0.25">
      <c r="B40" s="12"/>
      <c r="C40" s="13" t="s">
        <v>15</v>
      </c>
      <c r="D40" s="12">
        <v>1092516</v>
      </c>
      <c r="E40" s="12">
        <v>24851992</v>
      </c>
      <c r="F40" s="12">
        <v>0</v>
      </c>
      <c r="G40" s="12">
        <v>0</v>
      </c>
      <c r="H40" s="12">
        <v>1092516</v>
      </c>
      <c r="I40" s="12">
        <v>24851992</v>
      </c>
      <c r="J40" s="11"/>
    </row>
    <row r="41" spans="2:10" x14ac:dyDescent="0.25">
      <c r="B41" s="12"/>
      <c r="C41" s="13" t="s">
        <v>16</v>
      </c>
      <c r="D41" s="12">
        <v>1140484</v>
      </c>
      <c r="E41" s="12">
        <v>24523355</v>
      </c>
      <c r="F41" s="12">
        <v>0</v>
      </c>
      <c r="G41" s="12">
        <v>0</v>
      </c>
      <c r="H41" s="12">
        <v>1140484</v>
      </c>
      <c r="I41" s="12">
        <v>24523355</v>
      </c>
      <c r="J41" s="11"/>
    </row>
    <row r="42" spans="2:10" x14ac:dyDescent="0.25">
      <c r="B42" s="12"/>
      <c r="C42" s="13" t="s">
        <v>17</v>
      </c>
      <c r="D42" s="12">
        <v>1198603</v>
      </c>
      <c r="E42" s="12">
        <v>25941160</v>
      </c>
      <c r="F42" s="12">
        <v>0</v>
      </c>
      <c r="G42" s="12">
        <v>0</v>
      </c>
      <c r="H42" s="12">
        <v>1198603</v>
      </c>
      <c r="I42" s="12">
        <v>25941160</v>
      </c>
      <c r="J42" s="11"/>
    </row>
    <row r="43" spans="2:10" x14ac:dyDescent="0.25">
      <c r="B43" s="12"/>
      <c r="C43" s="13" t="s">
        <v>18</v>
      </c>
      <c r="D43" s="12">
        <v>1173916</v>
      </c>
      <c r="E43" s="12">
        <v>25324748</v>
      </c>
      <c r="F43" s="12">
        <v>0</v>
      </c>
      <c r="G43" s="12">
        <v>0</v>
      </c>
      <c r="H43" s="12">
        <v>1173916</v>
      </c>
      <c r="I43" s="12">
        <v>25324748</v>
      </c>
      <c r="J43" s="11"/>
    </row>
    <row r="44" spans="2:10" x14ac:dyDescent="0.25">
      <c r="B44" s="12"/>
      <c r="C44" s="13" t="s">
        <v>19</v>
      </c>
      <c r="D44" s="12">
        <v>1165940</v>
      </c>
      <c r="E44" s="12">
        <v>24167165</v>
      </c>
      <c r="F44" s="12">
        <v>0</v>
      </c>
      <c r="G44" s="12">
        <v>0</v>
      </c>
      <c r="H44" s="12">
        <v>1165940</v>
      </c>
      <c r="I44" s="12">
        <v>24167165</v>
      </c>
      <c r="J44" s="11"/>
    </row>
    <row r="45" spans="2:10" x14ac:dyDescent="0.25">
      <c r="B45" s="12"/>
      <c r="C45" s="13" t="s">
        <v>20</v>
      </c>
      <c r="D45" s="12">
        <v>1144562</v>
      </c>
      <c r="E45" s="12">
        <v>27931624</v>
      </c>
      <c r="F45" s="12">
        <v>0</v>
      </c>
      <c r="G45" s="12">
        <v>0</v>
      </c>
      <c r="H45" s="12">
        <v>1144562</v>
      </c>
      <c r="I45" s="12">
        <v>27931624</v>
      </c>
      <c r="J45" s="11"/>
    </row>
    <row r="46" spans="2:10" x14ac:dyDescent="0.25">
      <c r="B46" s="13"/>
      <c r="C46" s="13"/>
      <c r="D46" s="13"/>
      <c r="E46" s="13"/>
      <c r="F46" s="13"/>
      <c r="G46" s="13"/>
      <c r="H46" s="13"/>
      <c r="I46" s="13"/>
      <c r="J46" s="11"/>
    </row>
    <row r="47" spans="2:10" x14ac:dyDescent="0.25">
      <c r="B47" s="16" t="s">
        <v>23</v>
      </c>
      <c r="C47" s="16"/>
      <c r="D47" s="20">
        <v>-1.83354203475307</v>
      </c>
      <c r="E47" s="20">
        <v>15.5767505207996</v>
      </c>
      <c r="F47" s="20" t="s">
        <v>26</v>
      </c>
      <c r="G47" s="20" t="s">
        <v>26</v>
      </c>
      <c r="H47" s="20">
        <v>-1.83354203475307</v>
      </c>
      <c r="I47" s="20">
        <v>15.5767505207996</v>
      </c>
      <c r="J47" s="17"/>
    </row>
    <row r="48" spans="2:10" x14ac:dyDescent="0.25">
      <c r="B48" s="13" t="s">
        <v>24</v>
      </c>
      <c r="C48" s="13"/>
      <c r="D48" s="18">
        <v>0.41744019147151601</v>
      </c>
      <c r="E48" s="18">
        <v>2.3759065770258201</v>
      </c>
      <c r="F48" s="18" t="s">
        <v>26</v>
      </c>
      <c r="G48" s="18" t="s">
        <v>26</v>
      </c>
      <c r="H48" s="18">
        <v>0.41744019147151601</v>
      </c>
      <c r="I48" s="18">
        <v>2.3759065770258201</v>
      </c>
      <c r="J48" s="17"/>
    </row>
    <row r="49" spans="2:10" x14ac:dyDescent="0.25">
      <c r="B49" s="15" t="s">
        <v>25</v>
      </c>
      <c r="C49" s="15"/>
      <c r="D49" s="19" t="s">
        <v>26</v>
      </c>
      <c r="E49" s="19">
        <v>-7.8546392979052504</v>
      </c>
      <c r="F49" s="19" t="s">
        <v>26</v>
      </c>
      <c r="G49" s="19" t="s">
        <v>26</v>
      </c>
      <c r="H49" s="19" t="s">
        <v>26</v>
      </c>
      <c r="I49" s="19">
        <v>-7.8546392979052504</v>
      </c>
      <c r="J49" s="17"/>
    </row>
    <row r="50" spans="2:10" s="27" customFormat="1" ht="11.25" x14ac:dyDescent="0.2">
      <c r="B50" s="27" t="s">
        <v>27</v>
      </c>
    </row>
    <row r="51" spans="2:10" s="27" customFormat="1" ht="11.25" x14ac:dyDescent="0.2">
      <c r="B51" s="27" t="s">
        <v>28</v>
      </c>
    </row>
    <row r="52" spans="2:10" s="27" customFormat="1" ht="11.25" x14ac:dyDescent="0.2"/>
    <row r="53" spans="2:10" s="27" customFormat="1" ht="11.25" x14ac:dyDescent="0.2">
      <c r="B53" s="28" t="s">
        <v>8</v>
      </c>
    </row>
    <row r="54" spans="2:10" s="27" customFormat="1" ht="11.25" x14ac:dyDescent="0.2">
      <c r="B54" s="28"/>
    </row>
    <row r="55" spans="2:10" s="27" customFormat="1" ht="11.25" x14ac:dyDescent="0.2">
      <c r="B55" s="5" t="s">
        <v>29</v>
      </c>
    </row>
    <row r="56" spans="2:10" s="27" customFormat="1" ht="11.25" x14ac:dyDescent="0.2">
      <c r="B56" s="5" t="s">
        <v>30</v>
      </c>
    </row>
    <row r="57" spans="2:10" s="27" customFormat="1" ht="11.25" x14ac:dyDescent="0.2">
      <c r="B57" s="5"/>
    </row>
    <row r="58" spans="2:10" s="27" customFormat="1" ht="11.25" x14ac:dyDescent="0.2"/>
    <row r="59" spans="2:10" s="27" customFormat="1" ht="11.25" x14ac:dyDescent="0.2"/>
    <row r="60" spans="2:10" s="27" customFormat="1" ht="11.25" x14ac:dyDescent="0.2"/>
    <row r="61" spans="2:10" s="27" customFormat="1" ht="11.25" x14ac:dyDescent="0.2"/>
    <row r="62" spans="2:10" s="27" customFormat="1" ht="11.25" x14ac:dyDescent="0.2"/>
    <row r="63" spans="2:10" s="27" customFormat="1" ht="11.25" x14ac:dyDescent="0.2"/>
    <row r="64" spans="2:10" s="27" customFormat="1" ht="11.25" x14ac:dyDescent="0.2"/>
    <row r="65" s="27" customFormat="1" ht="11.25" x14ac:dyDescent="0.2"/>
    <row r="66" s="27" customFormat="1" ht="11.25" x14ac:dyDescent="0.2"/>
    <row r="67" s="27" customFormat="1" ht="11.25" x14ac:dyDescent="0.2"/>
    <row r="68" s="27" customFormat="1" ht="11.25" x14ac:dyDescent="0.2"/>
    <row r="69" s="27" customFormat="1" ht="11.25" x14ac:dyDescent="0.2"/>
    <row r="70" s="27" customFormat="1" ht="11.25" x14ac:dyDescent="0.2"/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0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51</v>
      </c>
    </row>
    <row r="3" spans="2:10" x14ac:dyDescent="0.25">
      <c r="B3" s="1" t="s">
        <v>58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26">
        <v>2023</v>
      </c>
      <c r="C8" s="13" t="s">
        <v>9</v>
      </c>
      <c r="D8" s="12">
        <v>2203606.75</v>
      </c>
      <c r="E8" s="12">
        <v>633927574</v>
      </c>
      <c r="F8" s="12">
        <v>1850258.66666667</v>
      </c>
      <c r="G8" s="12">
        <v>531302030</v>
      </c>
      <c r="H8" s="12">
        <v>353348.08333333302</v>
      </c>
      <c r="I8" s="12">
        <v>102625544</v>
      </c>
      <c r="J8" s="11"/>
    </row>
    <row r="9" spans="2:10" x14ac:dyDescent="0.25">
      <c r="B9" s="12" t="s">
        <v>40</v>
      </c>
      <c r="C9" s="13" t="s">
        <v>9</v>
      </c>
      <c r="D9" s="12">
        <v>2242278.4166666698</v>
      </c>
      <c r="E9" s="12">
        <v>652043024</v>
      </c>
      <c r="F9" s="12">
        <v>1878437.33333333</v>
      </c>
      <c r="G9" s="12">
        <v>548029425</v>
      </c>
      <c r="H9" s="12">
        <v>363841.08333333302</v>
      </c>
      <c r="I9" s="12">
        <v>104013599</v>
      </c>
      <c r="J9" s="11"/>
    </row>
    <row r="10" spans="2:10" x14ac:dyDescent="0.25">
      <c r="B10" s="12" t="s">
        <v>41</v>
      </c>
      <c r="C10" s="13" t="s">
        <v>10</v>
      </c>
      <c r="D10" s="12">
        <v>2290653.2999999998</v>
      </c>
      <c r="E10" s="12">
        <v>558616250</v>
      </c>
      <c r="F10" s="12">
        <v>1836290.1</v>
      </c>
      <c r="G10" s="12">
        <v>449695452</v>
      </c>
      <c r="H10" s="12">
        <v>454363.2</v>
      </c>
      <c r="I10" s="12">
        <v>108920798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26">
        <v>2023</v>
      </c>
      <c r="C12" s="13" t="s">
        <v>11</v>
      </c>
      <c r="D12" s="12">
        <v>2091328</v>
      </c>
      <c r="E12" s="12">
        <v>50319510</v>
      </c>
      <c r="F12" s="12">
        <v>1762122</v>
      </c>
      <c r="G12" s="12">
        <v>42025718</v>
      </c>
      <c r="H12" s="12">
        <v>329206</v>
      </c>
      <c r="I12" s="12">
        <v>8293792</v>
      </c>
      <c r="J12" s="11"/>
    </row>
    <row r="13" spans="2:10" x14ac:dyDescent="0.25">
      <c r="B13" s="12"/>
      <c r="C13" s="13" t="s">
        <v>12</v>
      </c>
      <c r="D13" s="12">
        <v>2073808</v>
      </c>
      <c r="E13" s="12">
        <v>43576083</v>
      </c>
      <c r="F13" s="12">
        <v>1760446</v>
      </c>
      <c r="G13" s="12">
        <v>36708050</v>
      </c>
      <c r="H13" s="12">
        <v>313362</v>
      </c>
      <c r="I13" s="12">
        <v>6868033</v>
      </c>
      <c r="J13" s="11"/>
    </row>
    <row r="14" spans="2:10" x14ac:dyDescent="0.25">
      <c r="B14" s="12"/>
      <c r="C14" s="13" t="s">
        <v>13</v>
      </c>
      <c r="D14" s="12">
        <v>2168616</v>
      </c>
      <c r="E14" s="12">
        <v>51612972</v>
      </c>
      <c r="F14" s="12">
        <v>1866930</v>
      </c>
      <c r="G14" s="12">
        <v>44166579</v>
      </c>
      <c r="H14" s="12">
        <v>301686</v>
      </c>
      <c r="I14" s="12">
        <v>7446393</v>
      </c>
      <c r="J14" s="11"/>
    </row>
    <row r="15" spans="2:10" x14ac:dyDescent="0.25">
      <c r="B15" s="12"/>
      <c r="C15" s="13" t="s">
        <v>14</v>
      </c>
      <c r="D15" s="12">
        <v>2182361</v>
      </c>
      <c r="E15" s="12">
        <v>48749874</v>
      </c>
      <c r="F15" s="12">
        <v>1872882</v>
      </c>
      <c r="G15" s="12">
        <v>42017321</v>
      </c>
      <c r="H15" s="12">
        <v>309479</v>
      </c>
      <c r="I15" s="12">
        <v>6732553</v>
      </c>
      <c r="J15" s="11"/>
    </row>
    <row r="16" spans="2:10" x14ac:dyDescent="0.25">
      <c r="B16" s="12"/>
      <c r="C16" s="13" t="s">
        <v>15</v>
      </c>
      <c r="D16" s="12">
        <v>2292961</v>
      </c>
      <c r="E16" s="12">
        <v>53929938</v>
      </c>
      <c r="F16" s="12">
        <v>1901994</v>
      </c>
      <c r="G16" s="12">
        <v>46144770</v>
      </c>
      <c r="H16" s="12">
        <v>390967</v>
      </c>
      <c r="I16" s="12">
        <v>7785168</v>
      </c>
      <c r="J16" s="11"/>
    </row>
    <row r="17" spans="2:10" x14ac:dyDescent="0.25">
      <c r="B17" s="12"/>
      <c r="C17" s="13" t="s">
        <v>16</v>
      </c>
      <c r="D17" s="12">
        <v>2233442</v>
      </c>
      <c r="E17" s="12">
        <v>52858504</v>
      </c>
      <c r="F17" s="12">
        <v>1849347</v>
      </c>
      <c r="G17" s="12">
        <v>43869424</v>
      </c>
      <c r="H17" s="12">
        <v>384095</v>
      </c>
      <c r="I17" s="12">
        <v>8989080</v>
      </c>
      <c r="J17" s="11"/>
    </row>
    <row r="18" spans="2:10" x14ac:dyDescent="0.25">
      <c r="B18" s="12"/>
      <c r="C18" s="13" t="s">
        <v>17</v>
      </c>
      <c r="D18" s="12">
        <v>2168011</v>
      </c>
      <c r="E18" s="12">
        <v>53956269</v>
      </c>
      <c r="F18" s="12">
        <v>1810202</v>
      </c>
      <c r="G18" s="12">
        <v>44436953</v>
      </c>
      <c r="H18" s="12">
        <v>357809</v>
      </c>
      <c r="I18" s="12">
        <v>9519316</v>
      </c>
      <c r="J18" s="11"/>
    </row>
    <row r="19" spans="2:10" x14ac:dyDescent="0.25">
      <c r="B19" s="12"/>
      <c r="C19" s="13" t="s">
        <v>18</v>
      </c>
      <c r="D19" s="12">
        <v>2175923</v>
      </c>
      <c r="E19" s="12">
        <v>52956831</v>
      </c>
      <c r="F19" s="12">
        <v>1794824</v>
      </c>
      <c r="G19" s="12">
        <v>43928237</v>
      </c>
      <c r="H19" s="12">
        <v>381099</v>
      </c>
      <c r="I19" s="12">
        <v>9028594</v>
      </c>
      <c r="J19" s="11"/>
    </row>
    <row r="20" spans="2:10" x14ac:dyDescent="0.25">
      <c r="B20" s="12"/>
      <c r="C20" s="13" t="s">
        <v>19</v>
      </c>
      <c r="D20" s="12">
        <v>2257271</v>
      </c>
      <c r="E20" s="12">
        <v>52132269</v>
      </c>
      <c r="F20" s="12">
        <v>1889769</v>
      </c>
      <c r="G20" s="12">
        <v>43263598</v>
      </c>
      <c r="H20" s="12">
        <v>367502</v>
      </c>
      <c r="I20" s="12">
        <v>8868671</v>
      </c>
      <c r="J20" s="11"/>
    </row>
    <row r="21" spans="2:10" x14ac:dyDescent="0.25">
      <c r="B21" s="12"/>
      <c r="C21" s="13" t="s">
        <v>20</v>
      </c>
      <c r="D21" s="12">
        <v>2242495</v>
      </c>
      <c r="E21" s="12">
        <v>57391321</v>
      </c>
      <c r="F21" s="12">
        <v>1870177</v>
      </c>
      <c r="G21" s="12">
        <v>47767882</v>
      </c>
      <c r="H21" s="12">
        <v>372318</v>
      </c>
      <c r="I21" s="12">
        <v>9623439</v>
      </c>
      <c r="J21" s="11"/>
    </row>
    <row r="22" spans="2:10" x14ac:dyDescent="0.25">
      <c r="B22" s="12"/>
      <c r="C22" s="13" t="s">
        <v>21</v>
      </c>
      <c r="D22" s="12">
        <v>2302035</v>
      </c>
      <c r="E22" s="12">
        <v>56575351</v>
      </c>
      <c r="F22" s="12">
        <v>1920497</v>
      </c>
      <c r="G22" s="12">
        <v>46805643</v>
      </c>
      <c r="H22" s="12">
        <v>381538</v>
      </c>
      <c r="I22" s="12">
        <v>9769708</v>
      </c>
      <c r="J22" s="11"/>
    </row>
    <row r="23" spans="2:10" x14ac:dyDescent="0.25">
      <c r="B23" s="12"/>
      <c r="C23" s="13" t="s">
        <v>22</v>
      </c>
      <c r="D23" s="12">
        <v>2255030</v>
      </c>
      <c r="E23" s="12">
        <v>59868652</v>
      </c>
      <c r="F23" s="12">
        <v>1903914</v>
      </c>
      <c r="G23" s="12">
        <v>50167855</v>
      </c>
      <c r="H23" s="12">
        <v>351116</v>
      </c>
      <c r="I23" s="12">
        <v>9700797</v>
      </c>
      <c r="J23" s="11"/>
    </row>
    <row r="24" spans="2:10" x14ac:dyDescent="0.25">
      <c r="B24" s="12" t="s">
        <v>40</v>
      </c>
      <c r="C24" s="13" t="s">
        <v>11</v>
      </c>
      <c r="D24" s="12">
        <v>2212089</v>
      </c>
      <c r="E24" s="12">
        <v>56354422</v>
      </c>
      <c r="F24" s="12">
        <v>1868686</v>
      </c>
      <c r="G24" s="12">
        <v>47302842</v>
      </c>
      <c r="H24" s="12">
        <v>343403</v>
      </c>
      <c r="I24" s="12">
        <v>9051580</v>
      </c>
      <c r="J24" s="11"/>
    </row>
    <row r="25" spans="2:10" x14ac:dyDescent="0.25">
      <c r="B25" s="12"/>
      <c r="C25" s="13" t="s">
        <v>12</v>
      </c>
      <c r="D25" s="12">
        <v>2161704</v>
      </c>
      <c r="E25" s="12">
        <v>51072306</v>
      </c>
      <c r="F25" s="12">
        <v>1812411</v>
      </c>
      <c r="G25" s="12">
        <v>42610754</v>
      </c>
      <c r="H25" s="12">
        <v>349293</v>
      </c>
      <c r="I25" s="12">
        <v>8461552</v>
      </c>
      <c r="J25" s="11"/>
    </row>
    <row r="26" spans="2:10" x14ac:dyDescent="0.25">
      <c r="B26" s="12"/>
      <c r="C26" s="13" t="s">
        <v>13</v>
      </c>
      <c r="D26" s="12">
        <v>2156176</v>
      </c>
      <c r="E26" s="12">
        <v>53866211</v>
      </c>
      <c r="F26" s="12">
        <v>1816185</v>
      </c>
      <c r="G26" s="12">
        <v>45285565</v>
      </c>
      <c r="H26" s="12">
        <v>339991</v>
      </c>
      <c r="I26" s="12">
        <v>8580646</v>
      </c>
      <c r="J26" s="11"/>
    </row>
    <row r="27" spans="2:10" x14ac:dyDescent="0.25">
      <c r="B27" s="12"/>
      <c r="C27" s="13" t="s">
        <v>14</v>
      </c>
      <c r="D27" s="12">
        <v>2263861</v>
      </c>
      <c r="E27" s="12">
        <v>54479164</v>
      </c>
      <c r="F27" s="12">
        <v>1915520</v>
      </c>
      <c r="G27" s="12">
        <v>45948976</v>
      </c>
      <c r="H27" s="12">
        <v>348341</v>
      </c>
      <c r="I27" s="12">
        <v>8530188</v>
      </c>
      <c r="J27" s="11"/>
    </row>
    <row r="28" spans="2:10" x14ac:dyDescent="0.25">
      <c r="B28" s="12"/>
      <c r="C28" s="13" t="s">
        <v>15</v>
      </c>
      <c r="D28" s="12">
        <v>2304257</v>
      </c>
      <c r="E28" s="12">
        <v>54154140</v>
      </c>
      <c r="F28" s="12">
        <v>1954336</v>
      </c>
      <c r="G28" s="12">
        <v>45887751</v>
      </c>
      <c r="H28" s="12">
        <v>349921</v>
      </c>
      <c r="I28" s="12">
        <v>8266389</v>
      </c>
      <c r="J28" s="11"/>
    </row>
    <row r="29" spans="2:10" x14ac:dyDescent="0.25">
      <c r="B29" s="12"/>
      <c r="C29" s="13" t="s">
        <v>16</v>
      </c>
      <c r="D29" s="12">
        <v>2310256</v>
      </c>
      <c r="E29" s="12">
        <v>51697636</v>
      </c>
      <c r="F29" s="12">
        <v>1957904</v>
      </c>
      <c r="G29" s="12">
        <v>44052387</v>
      </c>
      <c r="H29" s="12">
        <v>352352</v>
      </c>
      <c r="I29" s="12">
        <v>7645249</v>
      </c>
      <c r="J29" s="11"/>
    </row>
    <row r="30" spans="2:10" x14ac:dyDescent="0.25">
      <c r="B30" s="12"/>
      <c r="C30" s="13" t="s">
        <v>17</v>
      </c>
      <c r="D30" s="12">
        <v>2229139</v>
      </c>
      <c r="E30" s="12">
        <v>56159197</v>
      </c>
      <c r="F30" s="12">
        <v>1885638</v>
      </c>
      <c r="G30" s="12">
        <v>49337592</v>
      </c>
      <c r="H30" s="12">
        <v>343501</v>
      </c>
      <c r="I30" s="12">
        <v>6821605</v>
      </c>
      <c r="J30" s="11"/>
    </row>
    <row r="31" spans="2:10" x14ac:dyDescent="0.25">
      <c r="B31" s="12"/>
      <c r="C31" s="13" t="s">
        <v>18</v>
      </c>
      <c r="D31" s="12">
        <v>2235713</v>
      </c>
      <c r="E31" s="12">
        <v>53791094</v>
      </c>
      <c r="F31" s="12">
        <v>1888432</v>
      </c>
      <c r="G31" s="12">
        <v>46111347</v>
      </c>
      <c r="H31" s="12">
        <v>347281</v>
      </c>
      <c r="I31" s="12">
        <v>7679747</v>
      </c>
      <c r="J31" s="11"/>
    </row>
    <row r="32" spans="2:10" x14ac:dyDescent="0.25">
      <c r="B32" s="12"/>
      <c r="C32" s="13" t="s">
        <v>19</v>
      </c>
      <c r="D32" s="12">
        <v>2182216</v>
      </c>
      <c r="E32" s="12">
        <v>52025604</v>
      </c>
      <c r="F32" s="12">
        <v>1841547</v>
      </c>
      <c r="G32" s="12">
        <v>43917221</v>
      </c>
      <c r="H32" s="12">
        <v>340669</v>
      </c>
      <c r="I32" s="12">
        <v>8108383</v>
      </c>
      <c r="J32" s="11"/>
    </row>
    <row r="33" spans="2:10" x14ac:dyDescent="0.25">
      <c r="B33" s="12"/>
      <c r="C33" s="13" t="s">
        <v>20</v>
      </c>
      <c r="D33" s="12">
        <v>2290334</v>
      </c>
      <c r="E33" s="12">
        <v>54362582</v>
      </c>
      <c r="F33" s="12">
        <v>1862461</v>
      </c>
      <c r="G33" s="12">
        <v>44700743</v>
      </c>
      <c r="H33" s="12">
        <v>427873</v>
      </c>
      <c r="I33" s="12">
        <v>9661839</v>
      </c>
      <c r="J33" s="11"/>
    </row>
    <row r="34" spans="2:10" x14ac:dyDescent="0.25">
      <c r="B34" s="12"/>
      <c r="C34" s="13" t="s">
        <v>21</v>
      </c>
      <c r="D34" s="12">
        <v>2283375</v>
      </c>
      <c r="E34" s="12">
        <v>56391638</v>
      </c>
      <c r="F34" s="12">
        <v>1865843</v>
      </c>
      <c r="G34" s="12">
        <v>45864856</v>
      </c>
      <c r="H34" s="12">
        <v>417532</v>
      </c>
      <c r="I34" s="12">
        <v>10526782</v>
      </c>
      <c r="J34" s="11"/>
    </row>
    <row r="35" spans="2:10" x14ac:dyDescent="0.25">
      <c r="B35" s="12"/>
      <c r="C35" s="13" t="s">
        <v>22</v>
      </c>
      <c r="D35" s="12">
        <v>2278221</v>
      </c>
      <c r="E35" s="12">
        <v>57689030</v>
      </c>
      <c r="F35" s="12">
        <v>1872285</v>
      </c>
      <c r="G35" s="12">
        <v>47009391</v>
      </c>
      <c r="H35" s="12">
        <v>405936</v>
      </c>
      <c r="I35" s="12">
        <v>10679639</v>
      </c>
      <c r="J35" s="11"/>
    </row>
    <row r="36" spans="2:10" x14ac:dyDescent="0.25">
      <c r="B36" s="12" t="s">
        <v>41</v>
      </c>
      <c r="C36" s="13" t="s">
        <v>11</v>
      </c>
      <c r="D36" s="12">
        <v>2234813</v>
      </c>
      <c r="E36" s="12">
        <v>58443910</v>
      </c>
      <c r="F36" s="12">
        <v>1801516</v>
      </c>
      <c r="G36" s="12">
        <v>47440711</v>
      </c>
      <c r="H36" s="12">
        <v>433297</v>
      </c>
      <c r="I36" s="12">
        <v>11003199</v>
      </c>
      <c r="J36" s="11"/>
    </row>
    <row r="37" spans="2:10" x14ac:dyDescent="0.25">
      <c r="B37" s="12"/>
      <c r="C37" s="13" t="s">
        <v>12</v>
      </c>
      <c r="D37" s="12">
        <v>2237953</v>
      </c>
      <c r="E37" s="12">
        <v>53258643</v>
      </c>
      <c r="F37" s="12">
        <v>1791069</v>
      </c>
      <c r="G37" s="12">
        <v>42921023</v>
      </c>
      <c r="H37" s="12">
        <v>446884</v>
      </c>
      <c r="I37" s="12">
        <v>10337620</v>
      </c>
      <c r="J37" s="11"/>
    </row>
    <row r="38" spans="2:10" x14ac:dyDescent="0.25">
      <c r="B38" s="12"/>
      <c r="C38" s="13" t="s">
        <v>13</v>
      </c>
      <c r="D38" s="12">
        <v>2267059</v>
      </c>
      <c r="E38" s="12">
        <v>56442317</v>
      </c>
      <c r="F38" s="12">
        <v>1852642</v>
      </c>
      <c r="G38" s="12">
        <v>46089815</v>
      </c>
      <c r="H38" s="12">
        <v>414417</v>
      </c>
      <c r="I38" s="12">
        <v>10352502</v>
      </c>
      <c r="J38" s="11"/>
    </row>
    <row r="39" spans="2:10" x14ac:dyDescent="0.25">
      <c r="B39" s="12"/>
      <c r="C39" s="13" t="s">
        <v>14</v>
      </c>
      <c r="D39" s="12">
        <v>2320007</v>
      </c>
      <c r="E39" s="12">
        <v>55345357</v>
      </c>
      <c r="F39" s="12">
        <v>1892769</v>
      </c>
      <c r="G39" s="12">
        <v>45492088</v>
      </c>
      <c r="H39" s="12">
        <v>427238</v>
      </c>
      <c r="I39" s="12">
        <v>9853269</v>
      </c>
      <c r="J39" s="11"/>
    </row>
    <row r="40" spans="2:10" x14ac:dyDescent="0.25">
      <c r="B40" s="12"/>
      <c r="C40" s="13" t="s">
        <v>15</v>
      </c>
      <c r="D40" s="12">
        <v>2409413</v>
      </c>
      <c r="E40" s="12">
        <v>57030172</v>
      </c>
      <c r="F40" s="12">
        <v>1919415</v>
      </c>
      <c r="G40" s="12">
        <v>46591195</v>
      </c>
      <c r="H40" s="12">
        <v>489998</v>
      </c>
      <c r="I40" s="12">
        <v>10438977</v>
      </c>
      <c r="J40" s="11"/>
    </row>
    <row r="41" spans="2:10" x14ac:dyDescent="0.25">
      <c r="B41" s="12"/>
      <c r="C41" s="13" t="s">
        <v>16</v>
      </c>
      <c r="D41" s="12">
        <v>2276347</v>
      </c>
      <c r="E41" s="12">
        <v>54924896</v>
      </c>
      <c r="F41" s="12">
        <v>1801788</v>
      </c>
      <c r="G41" s="12">
        <v>44152347</v>
      </c>
      <c r="H41" s="12">
        <v>474559</v>
      </c>
      <c r="I41" s="12">
        <v>10772549</v>
      </c>
      <c r="J41" s="11"/>
    </row>
    <row r="42" spans="2:10" x14ac:dyDescent="0.25">
      <c r="B42" s="12"/>
      <c r="C42" s="13" t="s">
        <v>17</v>
      </c>
      <c r="D42" s="12">
        <v>2384197</v>
      </c>
      <c r="E42" s="12">
        <v>58684249</v>
      </c>
      <c r="F42" s="12">
        <v>1894061</v>
      </c>
      <c r="G42" s="12">
        <v>45884955</v>
      </c>
      <c r="H42" s="12">
        <v>490136</v>
      </c>
      <c r="I42" s="12">
        <v>12799294</v>
      </c>
      <c r="J42" s="11"/>
    </row>
    <row r="43" spans="2:10" x14ac:dyDescent="0.25">
      <c r="B43" s="12"/>
      <c r="C43" s="13" t="s">
        <v>18</v>
      </c>
      <c r="D43" s="12">
        <v>2333895</v>
      </c>
      <c r="E43" s="12">
        <v>56829896</v>
      </c>
      <c r="F43" s="12">
        <v>1871969</v>
      </c>
      <c r="G43" s="12">
        <v>44595274</v>
      </c>
      <c r="H43" s="12">
        <v>461926</v>
      </c>
      <c r="I43" s="12">
        <v>12234622</v>
      </c>
      <c r="J43" s="11"/>
    </row>
    <row r="44" spans="2:10" x14ac:dyDescent="0.25">
      <c r="B44" s="12"/>
      <c r="C44" s="13" t="s">
        <v>19</v>
      </c>
      <c r="D44" s="12">
        <v>2157420</v>
      </c>
      <c r="E44" s="12">
        <v>54351917</v>
      </c>
      <c r="F44" s="12">
        <v>1707944</v>
      </c>
      <c r="G44" s="12">
        <v>43566708</v>
      </c>
      <c r="H44" s="12">
        <v>449476</v>
      </c>
      <c r="I44" s="12">
        <v>10785209</v>
      </c>
      <c r="J44" s="11"/>
    </row>
    <row r="45" spans="2:10" x14ac:dyDescent="0.25">
      <c r="B45" s="12"/>
      <c r="C45" s="13" t="s">
        <v>20</v>
      </c>
      <c r="D45" s="12">
        <v>2285429</v>
      </c>
      <c r="E45" s="12">
        <v>53304893</v>
      </c>
      <c r="F45" s="12">
        <v>1829728</v>
      </c>
      <c r="G45" s="12">
        <v>42961336</v>
      </c>
      <c r="H45" s="12">
        <v>455701</v>
      </c>
      <c r="I45" s="12">
        <v>10343557</v>
      </c>
      <c r="J45" s="11"/>
    </row>
    <row r="46" spans="2:10" x14ac:dyDescent="0.25">
      <c r="B46" s="13"/>
      <c r="C46" s="13"/>
      <c r="D46" s="13"/>
      <c r="E46" s="13"/>
      <c r="F46" s="13"/>
      <c r="G46" s="13"/>
      <c r="H46" s="13"/>
      <c r="I46" s="13"/>
      <c r="J46" s="11"/>
    </row>
    <row r="47" spans="2:10" x14ac:dyDescent="0.25">
      <c r="B47" s="16" t="s">
        <v>23</v>
      </c>
      <c r="C47" s="16"/>
      <c r="D47" s="20">
        <v>5.9334297447877598</v>
      </c>
      <c r="E47" s="20">
        <v>-1.92637915604706</v>
      </c>
      <c r="F47" s="20">
        <v>7.1304445579011997</v>
      </c>
      <c r="G47" s="20">
        <v>-1.3895289035839</v>
      </c>
      <c r="H47" s="20">
        <v>1.3849460260392099</v>
      </c>
      <c r="I47" s="20">
        <v>-4.0949785952223996</v>
      </c>
      <c r="J47" s="17"/>
    </row>
    <row r="48" spans="2:10" x14ac:dyDescent="0.25">
      <c r="B48" s="13" t="s">
        <v>24</v>
      </c>
      <c r="C48" s="13"/>
      <c r="D48" s="18">
        <v>-0.21416090404281601</v>
      </c>
      <c r="E48" s="18">
        <v>-1.9456195071823501</v>
      </c>
      <c r="F48" s="18">
        <v>-1.7575133116881401</v>
      </c>
      <c r="G48" s="18">
        <v>-3.89122614807544</v>
      </c>
      <c r="H48" s="18">
        <v>6.5037990244768897</v>
      </c>
      <c r="I48" s="18">
        <v>7.0557789257303902</v>
      </c>
      <c r="J48" s="17"/>
    </row>
    <row r="49" spans="2:10" x14ac:dyDescent="0.25">
      <c r="B49" s="15" t="s">
        <v>25</v>
      </c>
      <c r="C49" s="15"/>
      <c r="D49" s="19" t="s">
        <v>26</v>
      </c>
      <c r="E49" s="19">
        <v>3.8392823902347502</v>
      </c>
      <c r="F49" s="19" t="s">
        <v>26</v>
      </c>
      <c r="G49" s="19">
        <v>-1.1995306796224099</v>
      </c>
      <c r="H49" s="19" t="s">
        <v>26</v>
      </c>
      <c r="I49" s="19">
        <v>31.535454571341599</v>
      </c>
      <c r="J49" s="17"/>
    </row>
    <row r="50" spans="2:10" s="27" customFormat="1" ht="11.25" x14ac:dyDescent="0.2">
      <c r="B50" s="27" t="s">
        <v>27</v>
      </c>
    </row>
    <row r="51" spans="2:10" s="27" customFormat="1" ht="11.25" x14ac:dyDescent="0.2">
      <c r="B51" s="27" t="s">
        <v>28</v>
      </c>
    </row>
    <row r="52" spans="2:10" s="27" customFormat="1" ht="11.25" x14ac:dyDescent="0.2"/>
    <row r="53" spans="2:10" s="27" customFormat="1" ht="11.25" x14ac:dyDescent="0.2">
      <c r="B53" s="28" t="s">
        <v>8</v>
      </c>
    </row>
    <row r="54" spans="2:10" s="27" customFormat="1" ht="11.25" x14ac:dyDescent="0.2">
      <c r="B54" s="28"/>
    </row>
    <row r="55" spans="2:10" s="27" customFormat="1" ht="11.25" x14ac:dyDescent="0.2">
      <c r="B55" s="5" t="s">
        <v>29</v>
      </c>
    </row>
    <row r="56" spans="2:10" s="27" customFormat="1" ht="11.25" x14ac:dyDescent="0.2">
      <c r="B56" s="5" t="s">
        <v>30</v>
      </c>
    </row>
    <row r="57" spans="2:10" s="27" customFormat="1" ht="11.25" x14ac:dyDescent="0.2">
      <c r="B57" s="5"/>
    </row>
    <row r="58" spans="2:10" s="27" customFormat="1" ht="11.25" x14ac:dyDescent="0.2"/>
    <row r="59" spans="2:10" s="27" customFormat="1" ht="11.25" x14ac:dyDescent="0.2"/>
    <row r="60" spans="2:10" s="27" customFormat="1" ht="11.25" x14ac:dyDescent="0.2"/>
    <row r="61" spans="2:10" s="27" customFormat="1" ht="11.25" x14ac:dyDescent="0.2"/>
    <row r="62" spans="2:10" s="27" customFormat="1" ht="11.25" x14ac:dyDescent="0.2"/>
    <row r="63" spans="2:10" s="27" customFormat="1" ht="11.25" x14ac:dyDescent="0.2"/>
    <row r="64" spans="2:10" s="27" customFormat="1" ht="11.25" x14ac:dyDescent="0.2"/>
    <row r="65" s="27" customFormat="1" ht="11.25" x14ac:dyDescent="0.2"/>
    <row r="66" s="27" customFormat="1" ht="11.25" x14ac:dyDescent="0.2"/>
    <row r="67" s="27" customFormat="1" ht="11.25" x14ac:dyDescent="0.2"/>
    <row r="68" s="27" customFormat="1" ht="11.25" x14ac:dyDescent="0.2"/>
    <row r="69" s="27" customFormat="1" ht="11.25" x14ac:dyDescent="0.2"/>
    <row r="70" s="27" customFormat="1" ht="11.25" x14ac:dyDescent="0.2"/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0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51</v>
      </c>
    </row>
    <row r="3" spans="2:10" x14ac:dyDescent="0.25">
      <c r="B3" s="1" t="s">
        <v>59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26">
        <v>2023</v>
      </c>
      <c r="C8" s="13" t="s">
        <v>9</v>
      </c>
      <c r="D8" s="12">
        <v>5767844.8333333302</v>
      </c>
      <c r="E8" s="12">
        <v>1591349438</v>
      </c>
      <c r="F8" s="12">
        <v>4758024.4166666698</v>
      </c>
      <c r="G8" s="12">
        <v>1303472974</v>
      </c>
      <c r="H8" s="12">
        <v>1009820.41666667</v>
      </c>
      <c r="I8" s="12">
        <v>287876464</v>
      </c>
      <c r="J8" s="11"/>
    </row>
    <row r="9" spans="2:10" x14ac:dyDescent="0.25">
      <c r="B9" s="12" t="s">
        <v>40</v>
      </c>
      <c r="C9" s="13" t="s">
        <v>9</v>
      </c>
      <c r="D9" s="12">
        <v>5982304.5</v>
      </c>
      <c r="E9" s="12">
        <v>1719323416</v>
      </c>
      <c r="F9" s="12">
        <v>4962156.8333333302</v>
      </c>
      <c r="G9" s="12">
        <v>1428630533</v>
      </c>
      <c r="H9" s="12">
        <v>1020147.66666667</v>
      </c>
      <c r="I9" s="12">
        <v>290692883</v>
      </c>
      <c r="J9" s="11"/>
    </row>
    <row r="10" spans="2:10" x14ac:dyDescent="0.25">
      <c r="B10" s="12" t="s">
        <v>41</v>
      </c>
      <c r="C10" s="13" t="s">
        <v>10</v>
      </c>
      <c r="D10" s="12">
        <v>6113578.0999999996</v>
      </c>
      <c r="E10" s="12">
        <v>1468802671</v>
      </c>
      <c r="F10" s="12">
        <v>5070806.5999999996</v>
      </c>
      <c r="G10" s="12">
        <v>1221519058</v>
      </c>
      <c r="H10" s="12">
        <v>1042771.5</v>
      </c>
      <c r="I10" s="12">
        <v>247283613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26">
        <v>2023</v>
      </c>
      <c r="C12" s="13" t="s">
        <v>11</v>
      </c>
      <c r="D12" s="12">
        <v>5573745</v>
      </c>
      <c r="E12" s="12">
        <v>125769568</v>
      </c>
      <c r="F12" s="12">
        <v>4628962</v>
      </c>
      <c r="G12" s="12">
        <v>103328444</v>
      </c>
      <c r="H12" s="12">
        <v>944783</v>
      </c>
      <c r="I12" s="12">
        <v>22441124</v>
      </c>
      <c r="J12" s="11"/>
    </row>
    <row r="13" spans="2:10" x14ac:dyDescent="0.25">
      <c r="B13" s="12"/>
      <c r="C13" s="13" t="s">
        <v>12</v>
      </c>
      <c r="D13" s="12">
        <v>5552912</v>
      </c>
      <c r="E13" s="12">
        <v>113751992</v>
      </c>
      <c r="F13" s="12">
        <v>4615399</v>
      </c>
      <c r="G13" s="12">
        <v>93616097</v>
      </c>
      <c r="H13" s="12">
        <v>937513</v>
      </c>
      <c r="I13" s="12">
        <v>20135895</v>
      </c>
      <c r="J13" s="11"/>
    </row>
    <row r="14" spans="2:10" x14ac:dyDescent="0.25">
      <c r="B14" s="12"/>
      <c r="C14" s="13" t="s">
        <v>13</v>
      </c>
      <c r="D14" s="12">
        <v>5869255</v>
      </c>
      <c r="E14" s="12">
        <v>133287798</v>
      </c>
      <c r="F14" s="12">
        <v>4788370</v>
      </c>
      <c r="G14" s="12">
        <v>110057716</v>
      </c>
      <c r="H14" s="12">
        <v>1080885</v>
      </c>
      <c r="I14" s="12">
        <v>23230082</v>
      </c>
      <c r="J14" s="11"/>
    </row>
    <row r="15" spans="2:10" x14ac:dyDescent="0.25">
      <c r="B15" s="12"/>
      <c r="C15" s="13" t="s">
        <v>14</v>
      </c>
      <c r="D15" s="12">
        <v>5729668</v>
      </c>
      <c r="E15" s="12">
        <v>130792503</v>
      </c>
      <c r="F15" s="12">
        <v>4735022</v>
      </c>
      <c r="G15" s="12">
        <v>107497778</v>
      </c>
      <c r="H15" s="12">
        <v>994646</v>
      </c>
      <c r="I15" s="12">
        <v>23294725</v>
      </c>
      <c r="J15" s="11"/>
    </row>
    <row r="16" spans="2:10" x14ac:dyDescent="0.25">
      <c r="B16" s="12"/>
      <c r="C16" s="13" t="s">
        <v>15</v>
      </c>
      <c r="D16" s="12">
        <v>5723437</v>
      </c>
      <c r="E16" s="12">
        <v>139292023</v>
      </c>
      <c r="F16" s="12">
        <v>4710205</v>
      </c>
      <c r="G16" s="12">
        <v>113200228</v>
      </c>
      <c r="H16" s="12">
        <v>1013232</v>
      </c>
      <c r="I16" s="12">
        <v>26091795</v>
      </c>
      <c r="J16" s="11"/>
    </row>
    <row r="17" spans="2:10" x14ac:dyDescent="0.25">
      <c r="B17" s="12"/>
      <c r="C17" s="13" t="s">
        <v>16</v>
      </c>
      <c r="D17" s="12">
        <v>5889150</v>
      </c>
      <c r="E17" s="12">
        <v>134876848</v>
      </c>
      <c r="F17" s="12">
        <v>4801872</v>
      </c>
      <c r="G17" s="12">
        <v>110793443</v>
      </c>
      <c r="H17" s="12">
        <v>1087278</v>
      </c>
      <c r="I17" s="12">
        <v>24083405</v>
      </c>
      <c r="J17" s="11"/>
    </row>
    <row r="18" spans="2:10" x14ac:dyDescent="0.25">
      <c r="B18" s="12"/>
      <c r="C18" s="13" t="s">
        <v>17</v>
      </c>
      <c r="D18" s="12">
        <v>5818920</v>
      </c>
      <c r="E18" s="12">
        <v>140528279</v>
      </c>
      <c r="F18" s="12">
        <v>4772443</v>
      </c>
      <c r="G18" s="12">
        <v>113421200</v>
      </c>
      <c r="H18" s="12">
        <v>1046477</v>
      </c>
      <c r="I18" s="12">
        <v>27107079</v>
      </c>
      <c r="J18" s="11"/>
    </row>
    <row r="19" spans="2:10" x14ac:dyDescent="0.25">
      <c r="B19" s="12"/>
      <c r="C19" s="13" t="s">
        <v>18</v>
      </c>
      <c r="D19" s="12">
        <v>5850013</v>
      </c>
      <c r="E19" s="12">
        <v>138678535</v>
      </c>
      <c r="F19" s="12">
        <v>4841171</v>
      </c>
      <c r="G19" s="12">
        <v>113879928</v>
      </c>
      <c r="H19" s="12">
        <v>1008842</v>
      </c>
      <c r="I19" s="12">
        <v>24798607</v>
      </c>
      <c r="J19" s="11"/>
    </row>
    <row r="20" spans="2:10" x14ac:dyDescent="0.25">
      <c r="B20" s="12"/>
      <c r="C20" s="13" t="s">
        <v>19</v>
      </c>
      <c r="D20" s="12">
        <v>5723061</v>
      </c>
      <c r="E20" s="12">
        <v>125186434</v>
      </c>
      <c r="F20" s="12">
        <v>4766620</v>
      </c>
      <c r="G20" s="12">
        <v>101966102</v>
      </c>
      <c r="H20" s="12">
        <v>956441</v>
      </c>
      <c r="I20" s="12">
        <v>23220332</v>
      </c>
      <c r="J20" s="11"/>
    </row>
    <row r="21" spans="2:10" x14ac:dyDescent="0.25">
      <c r="B21" s="12"/>
      <c r="C21" s="13" t="s">
        <v>20</v>
      </c>
      <c r="D21" s="12">
        <v>5899783</v>
      </c>
      <c r="E21" s="12">
        <v>136738120</v>
      </c>
      <c r="F21" s="12">
        <v>4863579</v>
      </c>
      <c r="G21" s="12">
        <v>112581357</v>
      </c>
      <c r="H21" s="12">
        <v>1036204</v>
      </c>
      <c r="I21" s="12">
        <v>24156763</v>
      </c>
      <c r="J21" s="11"/>
    </row>
    <row r="22" spans="2:10" x14ac:dyDescent="0.25">
      <c r="B22" s="12"/>
      <c r="C22" s="13" t="s">
        <v>21</v>
      </c>
      <c r="D22" s="12">
        <v>5864340</v>
      </c>
      <c r="E22" s="12">
        <v>134202173</v>
      </c>
      <c r="F22" s="12">
        <v>4826508</v>
      </c>
      <c r="G22" s="12">
        <v>110059372</v>
      </c>
      <c r="H22" s="12">
        <v>1037832</v>
      </c>
      <c r="I22" s="12">
        <v>24142801</v>
      </c>
      <c r="J22" s="11"/>
    </row>
    <row r="23" spans="2:10" x14ac:dyDescent="0.25">
      <c r="B23" s="12"/>
      <c r="C23" s="13" t="s">
        <v>22</v>
      </c>
      <c r="D23" s="12">
        <v>5719854</v>
      </c>
      <c r="E23" s="12">
        <v>138245165</v>
      </c>
      <c r="F23" s="12">
        <v>4746142</v>
      </c>
      <c r="G23" s="12">
        <v>113071309</v>
      </c>
      <c r="H23" s="12">
        <v>973712</v>
      </c>
      <c r="I23" s="12">
        <v>25173856</v>
      </c>
      <c r="J23" s="11"/>
    </row>
    <row r="24" spans="2:10" x14ac:dyDescent="0.25">
      <c r="B24" s="12" t="s">
        <v>40</v>
      </c>
      <c r="C24" s="13" t="s">
        <v>11</v>
      </c>
      <c r="D24" s="12">
        <v>5854274</v>
      </c>
      <c r="E24" s="12">
        <v>142111174</v>
      </c>
      <c r="F24" s="12">
        <v>4853259</v>
      </c>
      <c r="G24" s="12">
        <v>117498189</v>
      </c>
      <c r="H24" s="12">
        <v>1001015</v>
      </c>
      <c r="I24" s="12">
        <v>24612985</v>
      </c>
      <c r="J24" s="11"/>
    </row>
    <row r="25" spans="2:10" x14ac:dyDescent="0.25">
      <c r="B25" s="12"/>
      <c r="C25" s="13" t="s">
        <v>12</v>
      </c>
      <c r="D25" s="12">
        <v>6112196</v>
      </c>
      <c r="E25" s="12">
        <v>132926717</v>
      </c>
      <c r="F25" s="12">
        <v>5035885</v>
      </c>
      <c r="G25" s="12">
        <v>108329458</v>
      </c>
      <c r="H25" s="12">
        <v>1076311</v>
      </c>
      <c r="I25" s="12">
        <v>24597259</v>
      </c>
      <c r="J25" s="11"/>
    </row>
    <row r="26" spans="2:10" x14ac:dyDescent="0.25">
      <c r="B26" s="12"/>
      <c r="C26" s="13" t="s">
        <v>13</v>
      </c>
      <c r="D26" s="12">
        <v>6085725</v>
      </c>
      <c r="E26" s="12">
        <v>144109667</v>
      </c>
      <c r="F26" s="12">
        <v>5003638</v>
      </c>
      <c r="G26" s="12">
        <v>118286568</v>
      </c>
      <c r="H26" s="12">
        <v>1082087</v>
      </c>
      <c r="I26" s="12">
        <v>25823099</v>
      </c>
      <c r="J26" s="11"/>
    </row>
    <row r="27" spans="2:10" x14ac:dyDescent="0.25">
      <c r="B27" s="12"/>
      <c r="C27" s="13" t="s">
        <v>14</v>
      </c>
      <c r="D27" s="12">
        <v>6134575</v>
      </c>
      <c r="E27" s="12">
        <v>151945975</v>
      </c>
      <c r="F27" s="12">
        <v>5055046</v>
      </c>
      <c r="G27" s="12">
        <v>125781158</v>
      </c>
      <c r="H27" s="12">
        <v>1079529</v>
      </c>
      <c r="I27" s="12">
        <v>26164817</v>
      </c>
      <c r="J27" s="11"/>
    </row>
    <row r="28" spans="2:10" x14ac:dyDescent="0.25">
      <c r="B28" s="12"/>
      <c r="C28" s="13" t="s">
        <v>15</v>
      </c>
      <c r="D28" s="12">
        <v>5934373</v>
      </c>
      <c r="E28" s="12">
        <v>149271455</v>
      </c>
      <c r="F28" s="12">
        <v>4923425</v>
      </c>
      <c r="G28" s="12">
        <v>124402929</v>
      </c>
      <c r="H28" s="12">
        <v>1010948</v>
      </c>
      <c r="I28" s="12">
        <v>24868526</v>
      </c>
      <c r="J28" s="11"/>
    </row>
    <row r="29" spans="2:10" x14ac:dyDescent="0.25">
      <c r="B29" s="12"/>
      <c r="C29" s="13" t="s">
        <v>16</v>
      </c>
      <c r="D29" s="12">
        <v>6037565</v>
      </c>
      <c r="E29" s="12">
        <v>134598978</v>
      </c>
      <c r="F29" s="12">
        <v>4975602</v>
      </c>
      <c r="G29" s="12">
        <v>112565002</v>
      </c>
      <c r="H29" s="12">
        <v>1061963</v>
      </c>
      <c r="I29" s="12">
        <v>22033976</v>
      </c>
      <c r="J29" s="11"/>
    </row>
    <row r="30" spans="2:10" x14ac:dyDescent="0.25">
      <c r="B30" s="12"/>
      <c r="C30" s="13" t="s">
        <v>17</v>
      </c>
      <c r="D30" s="12">
        <v>6109076</v>
      </c>
      <c r="E30" s="12">
        <v>146834195</v>
      </c>
      <c r="F30" s="12">
        <v>5046789</v>
      </c>
      <c r="G30" s="12">
        <v>123605558</v>
      </c>
      <c r="H30" s="12">
        <v>1062287</v>
      </c>
      <c r="I30" s="12">
        <v>23228637</v>
      </c>
      <c r="J30" s="11"/>
    </row>
    <row r="31" spans="2:10" x14ac:dyDescent="0.25">
      <c r="B31" s="12"/>
      <c r="C31" s="13" t="s">
        <v>18</v>
      </c>
      <c r="D31" s="12">
        <v>5916951</v>
      </c>
      <c r="E31" s="12">
        <v>147754249</v>
      </c>
      <c r="F31" s="12">
        <v>4909154</v>
      </c>
      <c r="G31" s="12">
        <v>122810044</v>
      </c>
      <c r="H31" s="12">
        <v>1007797</v>
      </c>
      <c r="I31" s="12">
        <v>24944205</v>
      </c>
      <c r="J31" s="11"/>
    </row>
    <row r="32" spans="2:10" x14ac:dyDescent="0.25">
      <c r="B32" s="12"/>
      <c r="C32" s="13" t="s">
        <v>19</v>
      </c>
      <c r="D32" s="12">
        <v>5920423</v>
      </c>
      <c r="E32" s="12">
        <v>139988340</v>
      </c>
      <c r="F32" s="12">
        <v>4953146</v>
      </c>
      <c r="G32" s="12">
        <v>115209532</v>
      </c>
      <c r="H32" s="12">
        <v>967277</v>
      </c>
      <c r="I32" s="12">
        <v>24778808</v>
      </c>
      <c r="J32" s="11"/>
    </row>
    <row r="33" spans="2:10" x14ac:dyDescent="0.25">
      <c r="B33" s="12"/>
      <c r="C33" s="13" t="s">
        <v>20</v>
      </c>
      <c r="D33" s="12">
        <v>6074486</v>
      </c>
      <c r="E33" s="12">
        <v>147229966</v>
      </c>
      <c r="F33" s="12">
        <v>5063026</v>
      </c>
      <c r="G33" s="12">
        <v>123982084</v>
      </c>
      <c r="H33" s="12">
        <v>1011460</v>
      </c>
      <c r="I33" s="12">
        <v>23247882</v>
      </c>
      <c r="J33" s="11"/>
    </row>
    <row r="34" spans="2:10" x14ac:dyDescent="0.25">
      <c r="B34" s="12"/>
      <c r="C34" s="13" t="s">
        <v>21</v>
      </c>
      <c r="D34" s="12">
        <v>5815024</v>
      </c>
      <c r="E34" s="12">
        <v>139721890</v>
      </c>
      <c r="F34" s="12">
        <v>4853867</v>
      </c>
      <c r="G34" s="12">
        <v>117202386</v>
      </c>
      <c r="H34" s="12">
        <v>961157</v>
      </c>
      <c r="I34" s="12">
        <v>22519504</v>
      </c>
      <c r="J34" s="11"/>
    </row>
    <row r="35" spans="2:10" x14ac:dyDescent="0.25">
      <c r="B35" s="12"/>
      <c r="C35" s="13" t="s">
        <v>22</v>
      </c>
      <c r="D35" s="12">
        <v>5792986</v>
      </c>
      <c r="E35" s="12">
        <v>142830810</v>
      </c>
      <c r="F35" s="12">
        <v>4873045</v>
      </c>
      <c r="G35" s="12">
        <v>118957625</v>
      </c>
      <c r="H35" s="12">
        <v>919941</v>
      </c>
      <c r="I35" s="12">
        <v>23873185</v>
      </c>
      <c r="J35" s="11"/>
    </row>
    <row r="36" spans="2:10" x14ac:dyDescent="0.25">
      <c r="B36" s="12" t="s">
        <v>41</v>
      </c>
      <c r="C36" s="13" t="s">
        <v>11</v>
      </c>
      <c r="D36" s="12">
        <v>5717158</v>
      </c>
      <c r="E36" s="12">
        <v>143516621</v>
      </c>
      <c r="F36" s="12">
        <v>4758290</v>
      </c>
      <c r="G36" s="12">
        <v>119233160</v>
      </c>
      <c r="H36" s="12">
        <v>958868</v>
      </c>
      <c r="I36" s="12">
        <v>24283461</v>
      </c>
      <c r="J36" s="11"/>
    </row>
    <row r="37" spans="2:10" x14ac:dyDescent="0.25">
      <c r="B37" s="12"/>
      <c r="C37" s="13" t="s">
        <v>12</v>
      </c>
      <c r="D37" s="12">
        <v>5895825</v>
      </c>
      <c r="E37" s="12">
        <v>129099245</v>
      </c>
      <c r="F37" s="12">
        <v>4911125</v>
      </c>
      <c r="G37" s="12">
        <v>108161984</v>
      </c>
      <c r="H37" s="12">
        <v>984700</v>
      </c>
      <c r="I37" s="12">
        <v>20937261</v>
      </c>
      <c r="J37" s="11"/>
    </row>
    <row r="38" spans="2:10" x14ac:dyDescent="0.25">
      <c r="B38" s="12"/>
      <c r="C38" s="13" t="s">
        <v>13</v>
      </c>
      <c r="D38" s="12">
        <v>6011505</v>
      </c>
      <c r="E38" s="12">
        <v>146162957</v>
      </c>
      <c r="F38" s="12">
        <v>4981531</v>
      </c>
      <c r="G38" s="12">
        <v>123490404</v>
      </c>
      <c r="H38" s="12">
        <v>1029974</v>
      </c>
      <c r="I38" s="12">
        <v>22672553</v>
      </c>
      <c r="J38" s="11"/>
    </row>
    <row r="39" spans="2:10" x14ac:dyDescent="0.25">
      <c r="B39" s="12"/>
      <c r="C39" s="13" t="s">
        <v>14</v>
      </c>
      <c r="D39" s="12">
        <v>5994046</v>
      </c>
      <c r="E39" s="12">
        <v>142544259</v>
      </c>
      <c r="F39" s="12">
        <v>5029491</v>
      </c>
      <c r="G39" s="12">
        <v>118871528</v>
      </c>
      <c r="H39" s="12">
        <v>964555</v>
      </c>
      <c r="I39" s="12">
        <v>23672731</v>
      </c>
      <c r="J39" s="11"/>
    </row>
    <row r="40" spans="2:10" x14ac:dyDescent="0.25">
      <c r="B40" s="12"/>
      <c r="C40" s="13" t="s">
        <v>15</v>
      </c>
      <c r="D40" s="12">
        <v>6119012</v>
      </c>
      <c r="E40" s="12">
        <v>150727569</v>
      </c>
      <c r="F40" s="12">
        <v>5132350</v>
      </c>
      <c r="G40" s="12">
        <v>126665991</v>
      </c>
      <c r="H40" s="12">
        <v>986662</v>
      </c>
      <c r="I40" s="12">
        <v>24061578</v>
      </c>
      <c r="J40" s="11"/>
    </row>
    <row r="41" spans="2:10" x14ac:dyDescent="0.25">
      <c r="B41" s="12"/>
      <c r="C41" s="13" t="s">
        <v>16</v>
      </c>
      <c r="D41" s="12">
        <v>6223645</v>
      </c>
      <c r="E41" s="12">
        <v>151197175</v>
      </c>
      <c r="F41" s="12">
        <v>5128826</v>
      </c>
      <c r="G41" s="12">
        <v>125733702</v>
      </c>
      <c r="H41" s="12">
        <v>1094819</v>
      </c>
      <c r="I41" s="12">
        <v>25463473</v>
      </c>
      <c r="J41" s="11"/>
    </row>
    <row r="42" spans="2:10" x14ac:dyDescent="0.25">
      <c r="B42" s="12"/>
      <c r="C42" s="13" t="s">
        <v>17</v>
      </c>
      <c r="D42" s="12">
        <v>6284481</v>
      </c>
      <c r="E42" s="12">
        <v>157565646</v>
      </c>
      <c r="F42" s="12">
        <v>5189289</v>
      </c>
      <c r="G42" s="12">
        <v>130247717</v>
      </c>
      <c r="H42" s="12">
        <v>1095192</v>
      </c>
      <c r="I42" s="12">
        <v>27317929</v>
      </c>
      <c r="J42" s="11"/>
    </row>
    <row r="43" spans="2:10" x14ac:dyDescent="0.25">
      <c r="B43" s="12"/>
      <c r="C43" s="13" t="s">
        <v>18</v>
      </c>
      <c r="D43" s="12">
        <v>6324346</v>
      </c>
      <c r="E43" s="12">
        <v>149479317</v>
      </c>
      <c r="F43" s="12">
        <v>5216554</v>
      </c>
      <c r="G43" s="12">
        <v>121854350</v>
      </c>
      <c r="H43" s="12">
        <v>1107792</v>
      </c>
      <c r="I43" s="12">
        <v>27624967</v>
      </c>
      <c r="J43" s="11"/>
    </row>
    <row r="44" spans="2:10" x14ac:dyDescent="0.25">
      <c r="B44" s="12"/>
      <c r="C44" s="13" t="s">
        <v>19</v>
      </c>
      <c r="D44" s="12">
        <v>6336633</v>
      </c>
      <c r="E44" s="12">
        <v>145432793</v>
      </c>
      <c r="F44" s="12">
        <v>5251171</v>
      </c>
      <c r="G44" s="12">
        <v>119814557</v>
      </c>
      <c r="H44" s="12">
        <v>1085462</v>
      </c>
      <c r="I44" s="12">
        <v>25618236</v>
      </c>
      <c r="J44" s="11"/>
    </row>
    <row r="45" spans="2:10" x14ac:dyDescent="0.25">
      <c r="B45" s="12"/>
      <c r="C45" s="13" t="s">
        <v>20</v>
      </c>
      <c r="D45" s="12">
        <v>6229130</v>
      </c>
      <c r="E45" s="12">
        <v>153077089</v>
      </c>
      <c r="F45" s="12">
        <v>5109439</v>
      </c>
      <c r="G45" s="12">
        <v>127445665</v>
      </c>
      <c r="H45" s="12">
        <v>1119691</v>
      </c>
      <c r="I45" s="12">
        <v>25631424</v>
      </c>
      <c r="J45" s="11"/>
    </row>
    <row r="46" spans="2:10" x14ac:dyDescent="0.25">
      <c r="B46" s="13"/>
      <c r="C46" s="13"/>
      <c r="D46" s="13"/>
      <c r="E46" s="13"/>
      <c r="F46" s="13"/>
      <c r="G46" s="13"/>
      <c r="H46" s="13"/>
      <c r="I46" s="13"/>
      <c r="J46" s="11"/>
    </row>
    <row r="47" spans="2:10" x14ac:dyDescent="0.25">
      <c r="B47" s="16" t="s">
        <v>23</v>
      </c>
      <c r="C47" s="16"/>
      <c r="D47" s="20">
        <v>-1.6965318963556799</v>
      </c>
      <c r="E47" s="20">
        <v>5.2562395607708599</v>
      </c>
      <c r="F47" s="20">
        <v>-2.6990551250378201</v>
      </c>
      <c r="G47" s="20">
        <v>6.36909920720234</v>
      </c>
      <c r="H47" s="20">
        <v>3.1534038040944798</v>
      </c>
      <c r="I47" s="20">
        <v>5.1478954288655898E-2</v>
      </c>
      <c r="J47" s="17"/>
    </row>
    <row r="48" spans="2:10" x14ac:dyDescent="0.25">
      <c r="B48" s="13" t="s">
        <v>24</v>
      </c>
      <c r="C48" s="13"/>
      <c r="D48" s="18">
        <v>2.54579564427344</v>
      </c>
      <c r="E48" s="18">
        <v>3.9714218231905298</v>
      </c>
      <c r="F48" s="18">
        <v>0.91670475324440404</v>
      </c>
      <c r="G48" s="18">
        <v>2.7936141160524501</v>
      </c>
      <c r="H48" s="18">
        <v>10.700472584185199</v>
      </c>
      <c r="I48" s="18">
        <v>10.2527275387926</v>
      </c>
      <c r="J48" s="17"/>
    </row>
    <row r="49" spans="2:10" x14ac:dyDescent="0.25">
      <c r="B49" s="15" t="s">
        <v>25</v>
      </c>
      <c r="C49" s="15"/>
      <c r="D49" s="19" t="s">
        <v>26</v>
      </c>
      <c r="E49" s="19">
        <v>2.2294409708723499</v>
      </c>
      <c r="F49" s="19" t="s">
        <v>26</v>
      </c>
      <c r="G49" s="19">
        <v>2.4359961495131999</v>
      </c>
      <c r="H49" s="19" t="s">
        <v>26</v>
      </c>
      <c r="I49" s="19">
        <v>1.2212102459484699</v>
      </c>
      <c r="J49" s="17"/>
    </row>
    <row r="50" spans="2:10" s="27" customFormat="1" ht="11.25" x14ac:dyDescent="0.2">
      <c r="B50" s="27" t="s">
        <v>27</v>
      </c>
    </row>
    <row r="51" spans="2:10" s="27" customFormat="1" ht="11.25" x14ac:dyDescent="0.2">
      <c r="B51" s="27" t="s">
        <v>28</v>
      </c>
    </row>
    <row r="52" spans="2:10" s="27" customFormat="1" ht="11.25" x14ac:dyDescent="0.2"/>
    <row r="53" spans="2:10" s="27" customFormat="1" ht="11.25" x14ac:dyDescent="0.2">
      <c r="B53" s="28" t="s">
        <v>8</v>
      </c>
    </row>
    <row r="54" spans="2:10" s="27" customFormat="1" ht="11.25" x14ac:dyDescent="0.2">
      <c r="B54" s="28"/>
    </row>
    <row r="55" spans="2:10" s="27" customFormat="1" ht="11.25" x14ac:dyDescent="0.2">
      <c r="B55" s="5" t="s">
        <v>29</v>
      </c>
    </row>
    <row r="56" spans="2:10" s="27" customFormat="1" ht="11.25" x14ac:dyDescent="0.2">
      <c r="B56" s="5" t="s">
        <v>30</v>
      </c>
    </row>
    <row r="57" spans="2:10" s="27" customFormat="1" ht="11.25" x14ac:dyDescent="0.2">
      <c r="B57" s="5"/>
    </row>
    <row r="58" spans="2:10" s="27" customFormat="1" ht="11.25" x14ac:dyDescent="0.2"/>
    <row r="59" spans="2:10" s="27" customFormat="1" ht="11.25" x14ac:dyDescent="0.2"/>
    <row r="60" spans="2:10" s="27" customFormat="1" ht="11.25" x14ac:dyDescent="0.2"/>
    <row r="61" spans="2:10" s="27" customFormat="1" ht="11.25" x14ac:dyDescent="0.2"/>
    <row r="62" spans="2:10" s="27" customFormat="1" ht="11.25" x14ac:dyDescent="0.2"/>
    <row r="63" spans="2:10" s="27" customFormat="1" ht="11.25" x14ac:dyDescent="0.2"/>
    <row r="64" spans="2:10" s="27" customFormat="1" ht="11.25" x14ac:dyDescent="0.2"/>
    <row r="65" s="27" customFormat="1" ht="11.25" x14ac:dyDescent="0.2"/>
    <row r="66" s="27" customFormat="1" ht="11.25" x14ac:dyDescent="0.2"/>
    <row r="67" s="27" customFormat="1" ht="11.25" x14ac:dyDescent="0.2"/>
    <row r="68" s="27" customFormat="1" ht="11.25" x14ac:dyDescent="0.2"/>
    <row r="69" s="27" customFormat="1" ht="11.25" x14ac:dyDescent="0.2"/>
    <row r="70" s="27" customFormat="1" ht="11.25" x14ac:dyDescent="0.2"/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0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51</v>
      </c>
    </row>
    <row r="3" spans="2:10" x14ac:dyDescent="0.25">
      <c r="B3" s="1" t="s">
        <v>60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26">
        <v>2023</v>
      </c>
      <c r="C8" s="13" t="s">
        <v>9</v>
      </c>
      <c r="D8" s="12">
        <v>781572.66666666698</v>
      </c>
      <c r="E8" s="12">
        <v>213381689</v>
      </c>
      <c r="F8" s="12">
        <v>567490.33333333302</v>
      </c>
      <c r="G8" s="12">
        <v>154428076</v>
      </c>
      <c r="H8" s="12">
        <v>214082.33333333299</v>
      </c>
      <c r="I8" s="12">
        <v>58953613</v>
      </c>
      <c r="J8" s="11"/>
    </row>
    <row r="9" spans="2:10" x14ac:dyDescent="0.25">
      <c r="B9" s="12" t="s">
        <v>40</v>
      </c>
      <c r="C9" s="13" t="s">
        <v>9</v>
      </c>
      <c r="D9" s="12">
        <v>779066.58333333302</v>
      </c>
      <c r="E9" s="12">
        <v>207451197</v>
      </c>
      <c r="F9" s="12">
        <v>513509.58333333302</v>
      </c>
      <c r="G9" s="12">
        <v>146689089</v>
      </c>
      <c r="H9" s="12">
        <v>265557</v>
      </c>
      <c r="I9" s="12">
        <v>60762108</v>
      </c>
      <c r="J9" s="11"/>
    </row>
    <row r="10" spans="2:10" x14ac:dyDescent="0.25">
      <c r="B10" s="12" t="s">
        <v>41</v>
      </c>
      <c r="C10" s="13" t="s">
        <v>10</v>
      </c>
      <c r="D10" s="12">
        <v>784514.4</v>
      </c>
      <c r="E10" s="12">
        <v>184199878</v>
      </c>
      <c r="F10" s="12">
        <v>522322</v>
      </c>
      <c r="G10" s="12">
        <v>133128470</v>
      </c>
      <c r="H10" s="12">
        <v>262192.40000000002</v>
      </c>
      <c r="I10" s="12">
        <v>51071408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26">
        <v>2023</v>
      </c>
      <c r="C12" s="13" t="s">
        <v>11</v>
      </c>
      <c r="D12" s="12">
        <v>773279</v>
      </c>
      <c r="E12" s="12">
        <v>16806917</v>
      </c>
      <c r="F12" s="12">
        <v>601512</v>
      </c>
      <c r="G12" s="12">
        <v>13117994</v>
      </c>
      <c r="H12" s="12">
        <v>171767</v>
      </c>
      <c r="I12" s="12">
        <v>3688923</v>
      </c>
      <c r="J12" s="11"/>
    </row>
    <row r="13" spans="2:10" x14ac:dyDescent="0.25">
      <c r="B13" s="12"/>
      <c r="C13" s="13" t="s">
        <v>12</v>
      </c>
      <c r="D13" s="12">
        <v>717819</v>
      </c>
      <c r="E13" s="12">
        <v>15244421</v>
      </c>
      <c r="F13" s="12">
        <v>555026</v>
      </c>
      <c r="G13" s="12">
        <v>11799029</v>
      </c>
      <c r="H13" s="12">
        <v>162793</v>
      </c>
      <c r="I13" s="12">
        <v>3445392</v>
      </c>
      <c r="J13" s="11"/>
    </row>
    <row r="14" spans="2:10" x14ac:dyDescent="0.25">
      <c r="B14" s="12"/>
      <c r="C14" s="13" t="s">
        <v>13</v>
      </c>
      <c r="D14" s="12">
        <v>797458</v>
      </c>
      <c r="E14" s="12">
        <v>18385732</v>
      </c>
      <c r="F14" s="12">
        <v>594848</v>
      </c>
      <c r="G14" s="12">
        <v>13882509</v>
      </c>
      <c r="H14" s="12">
        <v>202610</v>
      </c>
      <c r="I14" s="12">
        <v>4503223</v>
      </c>
      <c r="J14" s="11"/>
    </row>
    <row r="15" spans="2:10" x14ac:dyDescent="0.25">
      <c r="B15" s="12"/>
      <c r="C15" s="13" t="s">
        <v>14</v>
      </c>
      <c r="D15" s="12">
        <v>779476</v>
      </c>
      <c r="E15" s="12">
        <v>18660603</v>
      </c>
      <c r="F15" s="12">
        <v>570225</v>
      </c>
      <c r="G15" s="12">
        <v>13530352</v>
      </c>
      <c r="H15" s="12">
        <v>209251</v>
      </c>
      <c r="I15" s="12">
        <v>5130251</v>
      </c>
      <c r="J15" s="11"/>
    </row>
    <row r="16" spans="2:10" x14ac:dyDescent="0.25">
      <c r="B16" s="12"/>
      <c r="C16" s="13" t="s">
        <v>15</v>
      </c>
      <c r="D16" s="12">
        <v>785498</v>
      </c>
      <c r="E16" s="12">
        <v>19354757</v>
      </c>
      <c r="F16" s="12">
        <v>574410</v>
      </c>
      <c r="G16" s="12">
        <v>14061703</v>
      </c>
      <c r="H16" s="12">
        <v>211088</v>
      </c>
      <c r="I16" s="12">
        <v>5293054</v>
      </c>
      <c r="J16" s="11"/>
    </row>
    <row r="17" spans="2:10" x14ac:dyDescent="0.25">
      <c r="B17" s="12"/>
      <c r="C17" s="13" t="s">
        <v>16</v>
      </c>
      <c r="D17" s="12">
        <v>807609</v>
      </c>
      <c r="E17" s="12">
        <v>18202967</v>
      </c>
      <c r="F17" s="12">
        <v>594742</v>
      </c>
      <c r="G17" s="12">
        <v>13387013</v>
      </c>
      <c r="H17" s="12">
        <v>212867</v>
      </c>
      <c r="I17" s="12">
        <v>4815954</v>
      </c>
      <c r="J17" s="11"/>
    </row>
    <row r="18" spans="2:10" x14ac:dyDescent="0.25">
      <c r="B18" s="12"/>
      <c r="C18" s="13" t="s">
        <v>17</v>
      </c>
      <c r="D18" s="12">
        <v>815677</v>
      </c>
      <c r="E18" s="12">
        <v>17733594</v>
      </c>
      <c r="F18" s="12">
        <v>587424</v>
      </c>
      <c r="G18" s="12">
        <v>12437040</v>
      </c>
      <c r="H18" s="12">
        <v>228253</v>
      </c>
      <c r="I18" s="12">
        <v>5296554</v>
      </c>
      <c r="J18" s="11"/>
    </row>
    <row r="19" spans="2:10" x14ac:dyDescent="0.25">
      <c r="B19" s="12"/>
      <c r="C19" s="13" t="s">
        <v>18</v>
      </c>
      <c r="D19" s="12">
        <v>825796</v>
      </c>
      <c r="E19" s="12">
        <v>19087657</v>
      </c>
      <c r="F19" s="12">
        <v>582140</v>
      </c>
      <c r="G19" s="12">
        <v>13469967</v>
      </c>
      <c r="H19" s="12">
        <v>243656</v>
      </c>
      <c r="I19" s="12">
        <v>5617690</v>
      </c>
      <c r="J19" s="11"/>
    </row>
    <row r="20" spans="2:10" x14ac:dyDescent="0.25">
      <c r="B20" s="12"/>
      <c r="C20" s="13" t="s">
        <v>19</v>
      </c>
      <c r="D20" s="12">
        <v>744317</v>
      </c>
      <c r="E20" s="12">
        <v>17657921</v>
      </c>
      <c r="F20" s="12">
        <v>530868</v>
      </c>
      <c r="G20" s="12">
        <v>12622464</v>
      </c>
      <c r="H20" s="12">
        <v>213449</v>
      </c>
      <c r="I20" s="12">
        <v>5035457</v>
      </c>
      <c r="J20" s="11"/>
    </row>
    <row r="21" spans="2:10" x14ac:dyDescent="0.25">
      <c r="B21" s="12"/>
      <c r="C21" s="13" t="s">
        <v>20</v>
      </c>
      <c r="D21" s="12">
        <v>791231</v>
      </c>
      <c r="E21" s="12">
        <v>18457691</v>
      </c>
      <c r="F21" s="12">
        <v>554953</v>
      </c>
      <c r="G21" s="12">
        <v>13008562</v>
      </c>
      <c r="H21" s="12">
        <v>236278</v>
      </c>
      <c r="I21" s="12">
        <v>5449129</v>
      </c>
      <c r="J21" s="11"/>
    </row>
    <row r="22" spans="2:10" x14ac:dyDescent="0.25">
      <c r="B22" s="12"/>
      <c r="C22" s="13" t="s">
        <v>21</v>
      </c>
      <c r="D22" s="12">
        <v>764065</v>
      </c>
      <c r="E22" s="12">
        <v>16859610</v>
      </c>
      <c r="F22" s="12">
        <v>530484</v>
      </c>
      <c r="G22" s="12">
        <v>11552387</v>
      </c>
      <c r="H22" s="12">
        <v>233581</v>
      </c>
      <c r="I22" s="12">
        <v>5307223</v>
      </c>
      <c r="J22" s="11"/>
    </row>
    <row r="23" spans="2:10" x14ac:dyDescent="0.25">
      <c r="B23" s="12"/>
      <c r="C23" s="13" t="s">
        <v>22</v>
      </c>
      <c r="D23" s="12">
        <v>776647</v>
      </c>
      <c r="E23" s="12">
        <v>16929819</v>
      </c>
      <c r="F23" s="12">
        <v>533252</v>
      </c>
      <c r="G23" s="12">
        <v>11559056</v>
      </c>
      <c r="H23" s="12">
        <v>243395</v>
      </c>
      <c r="I23" s="12">
        <v>5370763</v>
      </c>
      <c r="J23" s="11"/>
    </row>
    <row r="24" spans="2:10" x14ac:dyDescent="0.25">
      <c r="B24" s="12" t="s">
        <v>40</v>
      </c>
      <c r="C24" s="13" t="s">
        <v>11</v>
      </c>
      <c r="D24" s="12">
        <v>786790</v>
      </c>
      <c r="E24" s="12">
        <v>16534213</v>
      </c>
      <c r="F24" s="12">
        <v>538436</v>
      </c>
      <c r="G24" s="12">
        <v>11674415</v>
      </c>
      <c r="H24" s="12">
        <v>248354</v>
      </c>
      <c r="I24" s="12">
        <v>4859798</v>
      </c>
      <c r="J24" s="11"/>
    </row>
    <row r="25" spans="2:10" x14ac:dyDescent="0.25">
      <c r="B25" s="12"/>
      <c r="C25" s="13" t="s">
        <v>12</v>
      </c>
      <c r="D25" s="12">
        <v>790755</v>
      </c>
      <c r="E25" s="12">
        <v>16674448</v>
      </c>
      <c r="F25" s="12">
        <v>539470</v>
      </c>
      <c r="G25" s="12">
        <v>11662992</v>
      </c>
      <c r="H25" s="12">
        <v>251285</v>
      </c>
      <c r="I25" s="12">
        <v>5011456</v>
      </c>
      <c r="J25" s="11"/>
    </row>
    <row r="26" spans="2:10" x14ac:dyDescent="0.25">
      <c r="B26" s="12"/>
      <c r="C26" s="13" t="s">
        <v>13</v>
      </c>
      <c r="D26" s="12">
        <v>791047</v>
      </c>
      <c r="E26" s="12">
        <v>17805916</v>
      </c>
      <c r="F26" s="12">
        <v>541710</v>
      </c>
      <c r="G26" s="12">
        <v>12337785</v>
      </c>
      <c r="H26" s="12">
        <v>249337</v>
      </c>
      <c r="I26" s="12">
        <v>5468131</v>
      </c>
      <c r="J26" s="11"/>
    </row>
    <row r="27" spans="2:10" x14ac:dyDescent="0.25">
      <c r="B27" s="12"/>
      <c r="C27" s="13" t="s">
        <v>14</v>
      </c>
      <c r="D27" s="12">
        <v>770657</v>
      </c>
      <c r="E27" s="12">
        <v>17242034</v>
      </c>
      <c r="F27" s="12">
        <v>532020</v>
      </c>
      <c r="G27" s="12">
        <v>12282410</v>
      </c>
      <c r="H27" s="12">
        <v>238637</v>
      </c>
      <c r="I27" s="12">
        <v>4959624</v>
      </c>
      <c r="J27" s="11"/>
    </row>
    <row r="28" spans="2:10" x14ac:dyDescent="0.25">
      <c r="B28" s="12"/>
      <c r="C28" s="13" t="s">
        <v>15</v>
      </c>
      <c r="D28" s="12">
        <v>775680</v>
      </c>
      <c r="E28" s="12">
        <v>17440959</v>
      </c>
      <c r="F28" s="12">
        <v>510574</v>
      </c>
      <c r="G28" s="12">
        <v>12190472</v>
      </c>
      <c r="H28" s="12">
        <v>265106</v>
      </c>
      <c r="I28" s="12">
        <v>5250487</v>
      </c>
      <c r="J28" s="11"/>
    </row>
    <row r="29" spans="2:10" x14ac:dyDescent="0.25">
      <c r="B29" s="12"/>
      <c r="C29" s="13" t="s">
        <v>16</v>
      </c>
      <c r="D29" s="12">
        <v>775094</v>
      </c>
      <c r="E29" s="12">
        <v>17038252</v>
      </c>
      <c r="F29" s="12">
        <v>477514</v>
      </c>
      <c r="G29" s="12">
        <v>11779010</v>
      </c>
      <c r="H29" s="12">
        <v>297580</v>
      </c>
      <c r="I29" s="12">
        <v>5259242</v>
      </c>
      <c r="J29" s="11"/>
    </row>
    <row r="30" spans="2:10" x14ac:dyDescent="0.25">
      <c r="B30" s="12"/>
      <c r="C30" s="13" t="s">
        <v>17</v>
      </c>
      <c r="D30" s="12">
        <v>823189</v>
      </c>
      <c r="E30" s="12">
        <v>18673856</v>
      </c>
      <c r="F30" s="12">
        <v>528676</v>
      </c>
      <c r="G30" s="12">
        <v>13028008</v>
      </c>
      <c r="H30" s="12">
        <v>294513</v>
      </c>
      <c r="I30" s="12">
        <v>5645848</v>
      </c>
      <c r="J30" s="11"/>
    </row>
    <row r="31" spans="2:10" x14ac:dyDescent="0.25">
      <c r="B31" s="12"/>
      <c r="C31" s="13" t="s">
        <v>18</v>
      </c>
      <c r="D31" s="12">
        <v>797046</v>
      </c>
      <c r="E31" s="12">
        <v>17581718</v>
      </c>
      <c r="F31" s="12">
        <v>526961</v>
      </c>
      <c r="G31" s="12">
        <v>12465320</v>
      </c>
      <c r="H31" s="12">
        <v>270085</v>
      </c>
      <c r="I31" s="12">
        <v>5116398</v>
      </c>
      <c r="J31" s="11"/>
    </row>
    <row r="32" spans="2:10" x14ac:dyDescent="0.25">
      <c r="B32" s="12"/>
      <c r="C32" s="13" t="s">
        <v>19</v>
      </c>
      <c r="D32" s="12">
        <v>791868</v>
      </c>
      <c r="E32" s="12">
        <v>16497984</v>
      </c>
      <c r="F32" s="12">
        <v>507724</v>
      </c>
      <c r="G32" s="12">
        <v>12024692</v>
      </c>
      <c r="H32" s="12">
        <v>284144</v>
      </c>
      <c r="I32" s="12">
        <v>4473292</v>
      </c>
      <c r="J32" s="11"/>
    </row>
    <row r="33" spans="2:10" x14ac:dyDescent="0.25">
      <c r="B33" s="12"/>
      <c r="C33" s="13" t="s">
        <v>20</v>
      </c>
      <c r="D33" s="12">
        <v>769497</v>
      </c>
      <c r="E33" s="12">
        <v>17568959</v>
      </c>
      <c r="F33" s="12">
        <v>501116</v>
      </c>
      <c r="G33" s="12">
        <v>12591988</v>
      </c>
      <c r="H33" s="12">
        <v>268381</v>
      </c>
      <c r="I33" s="12">
        <v>4976971</v>
      </c>
      <c r="J33" s="11"/>
    </row>
    <row r="34" spans="2:10" x14ac:dyDescent="0.25">
      <c r="B34" s="12"/>
      <c r="C34" s="13" t="s">
        <v>21</v>
      </c>
      <c r="D34" s="12">
        <v>733903</v>
      </c>
      <c r="E34" s="12">
        <v>16881543</v>
      </c>
      <c r="F34" s="12">
        <v>474142</v>
      </c>
      <c r="G34" s="12">
        <v>12197715</v>
      </c>
      <c r="H34" s="12">
        <v>259761</v>
      </c>
      <c r="I34" s="12">
        <v>4683828</v>
      </c>
      <c r="J34" s="11"/>
    </row>
    <row r="35" spans="2:10" x14ac:dyDescent="0.25">
      <c r="B35" s="12"/>
      <c r="C35" s="13" t="s">
        <v>22</v>
      </c>
      <c r="D35" s="12">
        <v>743273</v>
      </c>
      <c r="E35" s="12">
        <v>17511315</v>
      </c>
      <c r="F35" s="12">
        <v>483772</v>
      </c>
      <c r="G35" s="12">
        <v>12454282</v>
      </c>
      <c r="H35" s="12">
        <v>259501</v>
      </c>
      <c r="I35" s="12">
        <v>5057033</v>
      </c>
      <c r="J35" s="11"/>
    </row>
    <row r="36" spans="2:10" x14ac:dyDescent="0.25">
      <c r="B36" s="12" t="s">
        <v>41</v>
      </c>
      <c r="C36" s="13" t="s">
        <v>11</v>
      </c>
      <c r="D36" s="12">
        <v>736611</v>
      </c>
      <c r="E36" s="12">
        <v>16629893</v>
      </c>
      <c r="F36" s="12">
        <v>464011</v>
      </c>
      <c r="G36" s="12">
        <v>11971417</v>
      </c>
      <c r="H36" s="12">
        <v>272600</v>
      </c>
      <c r="I36" s="12">
        <v>4658476</v>
      </c>
      <c r="J36" s="11"/>
    </row>
    <row r="37" spans="2:10" x14ac:dyDescent="0.25">
      <c r="B37" s="12"/>
      <c r="C37" s="13" t="s">
        <v>12</v>
      </c>
      <c r="D37" s="12">
        <v>799131</v>
      </c>
      <c r="E37" s="12">
        <v>17052801</v>
      </c>
      <c r="F37" s="12">
        <v>507986</v>
      </c>
      <c r="G37" s="12">
        <v>11906766</v>
      </c>
      <c r="H37" s="12">
        <v>291145</v>
      </c>
      <c r="I37" s="12">
        <v>5146035</v>
      </c>
      <c r="J37" s="11"/>
    </row>
    <row r="38" spans="2:10" x14ac:dyDescent="0.25">
      <c r="B38" s="12"/>
      <c r="C38" s="13" t="s">
        <v>13</v>
      </c>
      <c r="D38" s="12">
        <v>780151</v>
      </c>
      <c r="E38" s="12">
        <v>20202660</v>
      </c>
      <c r="F38" s="12">
        <v>478719</v>
      </c>
      <c r="G38" s="12">
        <v>13989344</v>
      </c>
      <c r="H38" s="12">
        <v>301432</v>
      </c>
      <c r="I38" s="12">
        <v>6213316</v>
      </c>
      <c r="J38" s="11"/>
    </row>
    <row r="39" spans="2:10" x14ac:dyDescent="0.25">
      <c r="B39" s="12"/>
      <c r="C39" s="13" t="s">
        <v>14</v>
      </c>
      <c r="D39" s="12">
        <v>743663</v>
      </c>
      <c r="E39" s="12">
        <v>18698224</v>
      </c>
      <c r="F39" s="12">
        <v>483885</v>
      </c>
      <c r="G39" s="12">
        <v>13594597</v>
      </c>
      <c r="H39" s="12">
        <v>259778</v>
      </c>
      <c r="I39" s="12">
        <v>5103627</v>
      </c>
      <c r="J39" s="11"/>
    </row>
    <row r="40" spans="2:10" x14ac:dyDescent="0.25">
      <c r="B40" s="12"/>
      <c r="C40" s="13" t="s">
        <v>15</v>
      </c>
      <c r="D40" s="12">
        <v>797648</v>
      </c>
      <c r="E40" s="12">
        <v>18951782</v>
      </c>
      <c r="F40" s="12">
        <v>526730</v>
      </c>
      <c r="G40" s="12">
        <v>14104901</v>
      </c>
      <c r="H40" s="12">
        <v>270918</v>
      </c>
      <c r="I40" s="12">
        <v>4846881</v>
      </c>
      <c r="J40" s="11"/>
    </row>
    <row r="41" spans="2:10" x14ac:dyDescent="0.25">
      <c r="B41" s="12"/>
      <c r="C41" s="13" t="s">
        <v>16</v>
      </c>
      <c r="D41" s="12">
        <v>748140</v>
      </c>
      <c r="E41" s="12">
        <v>18070801</v>
      </c>
      <c r="F41" s="12">
        <v>480636</v>
      </c>
      <c r="G41" s="12">
        <v>13231476</v>
      </c>
      <c r="H41" s="12">
        <v>267504</v>
      </c>
      <c r="I41" s="12">
        <v>4839325</v>
      </c>
      <c r="J41" s="11"/>
    </row>
    <row r="42" spans="2:10" x14ac:dyDescent="0.25">
      <c r="B42" s="12"/>
      <c r="C42" s="13" t="s">
        <v>17</v>
      </c>
      <c r="D42" s="12">
        <v>830434</v>
      </c>
      <c r="E42" s="12">
        <v>19165123</v>
      </c>
      <c r="F42" s="12">
        <v>558930</v>
      </c>
      <c r="G42" s="12">
        <v>14153829</v>
      </c>
      <c r="H42" s="12">
        <v>271504</v>
      </c>
      <c r="I42" s="12">
        <v>5011294</v>
      </c>
      <c r="J42" s="11"/>
    </row>
    <row r="43" spans="2:10" x14ac:dyDescent="0.25">
      <c r="B43" s="12"/>
      <c r="C43" s="13" t="s">
        <v>18</v>
      </c>
      <c r="D43" s="12">
        <v>796257</v>
      </c>
      <c r="E43" s="12">
        <v>18453756</v>
      </c>
      <c r="F43" s="12">
        <v>533031</v>
      </c>
      <c r="G43" s="12">
        <v>13489780</v>
      </c>
      <c r="H43" s="12">
        <v>263226</v>
      </c>
      <c r="I43" s="12">
        <v>4963976</v>
      </c>
      <c r="J43" s="11"/>
    </row>
    <row r="44" spans="2:10" x14ac:dyDescent="0.25">
      <c r="B44" s="12"/>
      <c r="C44" s="13" t="s">
        <v>19</v>
      </c>
      <c r="D44" s="12">
        <v>776216</v>
      </c>
      <c r="E44" s="12">
        <v>17982376</v>
      </c>
      <c r="F44" s="12">
        <v>571391</v>
      </c>
      <c r="G44" s="12">
        <v>12965597</v>
      </c>
      <c r="H44" s="12">
        <v>204825</v>
      </c>
      <c r="I44" s="12">
        <v>5016779</v>
      </c>
      <c r="J44" s="11"/>
    </row>
    <row r="45" spans="2:10" x14ac:dyDescent="0.25">
      <c r="B45" s="12"/>
      <c r="C45" s="13" t="s">
        <v>20</v>
      </c>
      <c r="D45" s="12">
        <v>836893</v>
      </c>
      <c r="E45" s="12">
        <v>18992462</v>
      </c>
      <c r="F45" s="12">
        <v>617901</v>
      </c>
      <c r="G45" s="12">
        <v>13720763</v>
      </c>
      <c r="H45" s="12">
        <v>218992</v>
      </c>
      <c r="I45" s="12">
        <v>5271699</v>
      </c>
      <c r="J45" s="11"/>
    </row>
    <row r="46" spans="2:10" x14ac:dyDescent="0.25">
      <c r="B46" s="13"/>
      <c r="C46" s="13"/>
      <c r="D46" s="13"/>
      <c r="E46" s="13"/>
      <c r="F46" s="13"/>
      <c r="G46" s="13"/>
      <c r="H46" s="13"/>
      <c r="I46" s="13"/>
      <c r="J46" s="11"/>
    </row>
    <row r="47" spans="2:10" x14ac:dyDescent="0.25">
      <c r="B47" s="16" t="s">
        <v>23</v>
      </c>
      <c r="C47" s="16"/>
      <c r="D47" s="20">
        <v>7.8170251579457304</v>
      </c>
      <c r="E47" s="20">
        <v>5.6170886427911402</v>
      </c>
      <c r="F47" s="20">
        <v>8.1397851908762995</v>
      </c>
      <c r="G47" s="20">
        <v>5.8243827877729002</v>
      </c>
      <c r="H47" s="20">
        <v>6.9166361528133802</v>
      </c>
      <c r="I47" s="20">
        <v>5.0813480123401904</v>
      </c>
      <c r="J47" s="17"/>
    </row>
    <row r="48" spans="2:10" x14ac:dyDescent="0.25">
      <c r="B48" s="13" t="s">
        <v>24</v>
      </c>
      <c r="C48" s="13"/>
      <c r="D48" s="18">
        <v>8.7584487009046192</v>
      </c>
      <c r="E48" s="18">
        <v>8.1023753314012499</v>
      </c>
      <c r="F48" s="18">
        <v>23.304983277325</v>
      </c>
      <c r="G48" s="18">
        <v>8.96423185917903</v>
      </c>
      <c r="H48" s="18">
        <v>-18.4025694814462</v>
      </c>
      <c r="I48" s="18">
        <v>5.9218347866604004</v>
      </c>
      <c r="J48" s="17"/>
    </row>
    <row r="49" spans="2:10" x14ac:dyDescent="0.25">
      <c r="B49" s="15" t="s">
        <v>25</v>
      </c>
      <c r="C49" s="15"/>
      <c r="D49" s="19" t="s">
        <v>26</v>
      </c>
      <c r="E49" s="19">
        <v>6.4380249252247799</v>
      </c>
      <c r="F49" s="19" t="s">
        <v>26</v>
      </c>
      <c r="G49" s="19">
        <v>9.0885302314479901</v>
      </c>
      <c r="H49" s="19" t="s">
        <v>26</v>
      </c>
      <c r="I49" s="19">
        <v>9.8313943600790502E-2</v>
      </c>
      <c r="J49" s="17"/>
    </row>
    <row r="50" spans="2:10" s="27" customFormat="1" ht="11.25" x14ac:dyDescent="0.2">
      <c r="B50" s="27" t="s">
        <v>27</v>
      </c>
    </row>
    <row r="51" spans="2:10" s="27" customFormat="1" ht="11.25" x14ac:dyDescent="0.2">
      <c r="B51" s="27" t="s">
        <v>28</v>
      </c>
    </row>
    <row r="52" spans="2:10" s="27" customFormat="1" ht="11.25" x14ac:dyDescent="0.2"/>
    <row r="53" spans="2:10" s="27" customFormat="1" ht="11.25" x14ac:dyDescent="0.2">
      <c r="B53" s="28" t="s">
        <v>8</v>
      </c>
    </row>
    <row r="54" spans="2:10" s="27" customFormat="1" ht="11.25" x14ac:dyDescent="0.2">
      <c r="B54" s="28"/>
    </row>
    <row r="55" spans="2:10" s="27" customFormat="1" ht="11.25" x14ac:dyDescent="0.2">
      <c r="B55" s="5" t="s">
        <v>29</v>
      </c>
    </row>
    <row r="56" spans="2:10" s="27" customFormat="1" ht="11.25" x14ac:dyDescent="0.2">
      <c r="B56" s="5" t="s">
        <v>30</v>
      </c>
    </row>
    <row r="57" spans="2:10" s="27" customFormat="1" ht="11.25" x14ac:dyDescent="0.2">
      <c r="B57" s="5"/>
    </row>
    <row r="58" spans="2:10" s="27" customFormat="1" ht="11.25" x14ac:dyDescent="0.2"/>
    <row r="59" spans="2:10" s="27" customFormat="1" ht="11.25" x14ac:dyDescent="0.2"/>
    <row r="60" spans="2:10" s="27" customFormat="1" ht="11.25" x14ac:dyDescent="0.2"/>
    <row r="61" spans="2:10" s="27" customFormat="1" ht="11.25" x14ac:dyDescent="0.2"/>
    <row r="62" spans="2:10" s="27" customFormat="1" ht="11.25" x14ac:dyDescent="0.2"/>
    <row r="63" spans="2:10" s="27" customFormat="1" ht="11.25" x14ac:dyDescent="0.2"/>
    <row r="64" spans="2:10" s="27" customFormat="1" ht="11.25" x14ac:dyDescent="0.2"/>
    <row r="65" s="27" customFormat="1" ht="11.25" x14ac:dyDescent="0.2"/>
    <row r="66" s="27" customFormat="1" ht="11.25" x14ac:dyDescent="0.2"/>
    <row r="67" s="27" customFormat="1" ht="11.25" x14ac:dyDescent="0.2"/>
    <row r="68" s="27" customFormat="1" ht="11.25" x14ac:dyDescent="0.2"/>
    <row r="69" s="27" customFormat="1" ht="11.25" x14ac:dyDescent="0.2"/>
    <row r="70" s="27" customFormat="1" ht="11.25" x14ac:dyDescent="0.2"/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0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51</v>
      </c>
    </row>
    <row r="3" spans="2:10" x14ac:dyDescent="0.25">
      <c r="B3" s="1" t="s">
        <v>61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26">
        <v>2023</v>
      </c>
      <c r="C8" s="13" t="s">
        <v>9</v>
      </c>
      <c r="D8" s="12">
        <v>1305708.5</v>
      </c>
      <c r="E8" s="12">
        <v>347363798</v>
      </c>
      <c r="F8" s="12">
        <v>1029289.08333333</v>
      </c>
      <c r="G8" s="12">
        <v>273317312</v>
      </c>
      <c r="H8" s="12">
        <v>276419.41666666698</v>
      </c>
      <c r="I8" s="12">
        <v>74046486</v>
      </c>
      <c r="J8" s="11"/>
    </row>
    <row r="9" spans="2:10" x14ac:dyDescent="0.25">
      <c r="B9" s="12" t="s">
        <v>40</v>
      </c>
      <c r="C9" s="13" t="s">
        <v>9</v>
      </c>
      <c r="D9" s="12">
        <v>1260829.25</v>
      </c>
      <c r="E9" s="12">
        <v>337934537</v>
      </c>
      <c r="F9" s="12">
        <v>982473.41666666698</v>
      </c>
      <c r="G9" s="12">
        <v>262293902</v>
      </c>
      <c r="H9" s="12">
        <v>278355.83333333302</v>
      </c>
      <c r="I9" s="12">
        <v>75640635</v>
      </c>
      <c r="J9" s="11"/>
    </row>
    <row r="10" spans="2:10" x14ac:dyDescent="0.25">
      <c r="B10" s="12" t="s">
        <v>41</v>
      </c>
      <c r="C10" s="13" t="s">
        <v>10</v>
      </c>
      <c r="D10" s="12">
        <v>1270680.1000000001</v>
      </c>
      <c r="E10" s="12">
        <v>293183109</v>
      </c>
      <c r="F10" s="12">
        <v>1008162.9</v>
      </c>
      <c r="G10" s="12">
        <v>236466125</v>
      </c>
      <c r="H10" s="12">
        <v>262517.2</v>
      </c>
      <c r="I10" s="12">
        <v>56716984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26">
        <v>2023</v>
      </c>
      <c r="C12" s="13" t="s">
        <v>11</v>
      </c>
      <c r="D12" s="12">
        <v>1432552</v>
      </c>
      <c r="E12" s="12">
        <v>30770196</v>
      </c>
      <c r="F12" s="12">
        <v>1150790</v>
      </c>
      <c r="G12" s="12">
        <v>24529653</v>
      </c>
      <c r="H12" s="12">
        <v>281762</v>
      </c>
      <c r="I12" s="12">
        <v>6240543</v>
      </c>
      <c r="J12" s="11"/>
    </row>
    <row r="13" spans="2:10" x14ac:dyDescent="0.25">
      <c r="B13" s="12"/>
      <c r="C13" s="13" t="s">
        <v>12</v>
      </c>
      <c r="D13" s="12">
        <v>1290584</v>
      </c>
      <c r="E13" s="12">
        <v>25126115</v>
      </c>
      <c r="F13" s="12">
        <v>1013199</v>
      </c>
      <c r="G13" s="12">
        <v>19481632</v>
      </c>
      <c r="H13" s="12">
        <v>277385</v>
      </c>
      <c r="I13" s="12">
        <v>5644483</v>
      </c>
      <c r="J13" s="11"/>
    </row>
    <row r="14" spans="2:10" x14ac:dyDescent="0.25">
      <c r="B14" s="12"/>
      <c r="C14" s="13" t="s">
        <v>13</v>
      </c>
      <c r="D14" s="12">
        <v>1502251</v>
      </c>
      <c r="E14" s="12">
        <v>33335758</v>
      </c>
      <c r="F14" s="12">
        <v>1248908</v>
      </c>
      <c r="G14" s="12">
        <v>26768575</v>
      </c>
      <c r="H14" s="12">
        <v>253343</v>
      </c>
      <c r="I14" s="12">
        <v>6567183</v>
      </c>
      <c r="J14" s="11"/>
    </row>
    <row r="15" spans="2:10" x14ac:dyDescent="0.25">
      <c r="B15" s="12"/>
      <c r="C15" s="13" t="s">
        <v>14</v>
      </c>
      <c r="D15" s="12">
        <v>1241178</v>
      </c>
      <c r="E15" s="12">
        <v>25394603</v>
      </c>
      <c r="F15" s="12">
        <v>957887</v>
      </c>
      <c r="G15" s="12">
        <v>20054135</v>
      </c>
      <c r="H15" s="12">
        <v>283291</v>
      </c>
      <c r="I15" s="12">
        <v>5340468</v>
      </c>
      <c r="J15" s="11"/>
    </row>
    <row r="16" spans="2:10" x14ac:dyDescent="0.25">
      <c r="B16" s="12"/>
      <c r="C16" s="13" t="s">
        <v>15</v>
      </c>
      <c r="D16" s="12">
        <v>1246161</v>
      </c>
      <c r="E16" s="12">
        <v>28677128</v>
      </c>
      <c r="F16" s="12">
        <v>961114</v>
      </c>
      <c r="G16" s="12">
        <v>22261943</v>
      </c>
      <c r="H16" s="12">
        <v>285047</v>
      </c>
      <c r="I16" s="12">
        <v>6415185</v>
      </c>
      <c r="J16" s="11"/>
    </row>
    <row r="17" spans="2:10" x14ac:dyDescent="0.25">
      <c r="B17" s="12"/>
      <c r="C17" s="13" t="s">
        <v>16</v>
      </c>
      <c r="D17" s="12">
        <v>1291093</v>
      </c>
      <c r="E17" s="12">
        <v>28584748</v>
      </c>
      <c r="F17" s="12">
        <v>1007004</v>
      </c>
      <c r="G17" s="12">
        <v>22153161</v>
      </c>
      <c r="H17" s="12">
        <v>284089</v>
      </c>
      <c r="I17" s="12">
        <v>6431587</v>
      </c>
      <c r="J17" s="11"/>
    </row>
    <row r="18" spans="2:10" x14ac:dyDescent="0.25">
      <c r="B18" s="12"/>
      <c r="C18" s="13" t="s">
        <v>17</v>
      </c>
      <c r="D18" s="12">
        <v>1311182</v>
      </c>
      <c r="E18" s="12">
        <v>29024988</v>
      </c>
      <c r="F18" s="12">
        <v>1039977</v>
      </c>
      <c r="G18" s="12">
        <v>22682491</v>
      </c>
      <c r="H18" s="12">
        <v>271205</v>
      </c>
      <c r="I18" s="12">
        <v>6342497</v>
      </c>
      <c r="J18" s="11"/>
    </row>
    <row r="19" spans="2:10" x14ac:dyDescent="0.25">
      <c r="B19" s="12"/>
      <c r="C19" s="13" t="s">
        <v>18</v>
      </c>
      <c r="D19" s="12">
        <v>1282479</v>
      </c>
      <c r="E19" s="12">
        <v>30949752</v>
      </c>
      <c r="F19" s="12">
        <v>988503</v>
      </c>
      <c r="G19" s="12">
        <v>24388684</v>
      </c>
      <c r="H19" s="12">
        <v>293976</v>
      </c>
      <c r="I19" s="12">
        <v>6561068</v>
      </c>
      <c r="J19" s="11"/>
    </row>
    <row r="20" spans="2:10" x14ac:dyDescent="0.25">
      <c r="B20" s="12"/>
      <c r="C20" s="13" t="s">
        <v>19</v>
      </c>
      <c r="D20" s="12">
        <v>1325641</v>
      </c>
      <c r="E20" s="12">
        <v>28248874</v>
      </c>
      <c r="F20" s="12">
        <v>1043206</v>
      </c>
      <c r="G20" s="12">
        <v>22595507</v>
      </c>
      <c r="H20" s="12">
        <v>282435</v>
      </c>
      <c r="I20" s="12">
        <v>5653367</v>
      </c>
      <c r="J20" s="11"/>
    </row>
    <row r="21" spans="2:10" x14ac:dyDescent="0.25">
      <c r="B21" s="12"/>
      <c r="C21" s="13" t="s">
        <v>20</v>
      </c>
      <c r="D21" s="12">
        <v>1271817</v>
      </c>
      <c r="E21" s="12">
        <v>29132216</v>
      </c>
      <c r="F21" s="12">
        <v>992058</v>
      </c>
      <c r="G21" s="12">
        <v>22949905</v>
      </c>
      <c r="H21" s="12">
        <v>279759</v>
      </c>
      <c r="I21" s="12">
        <v>6182311</v>
      </c>
      <c r="J21" s="11"/>
    </row>
    <row r="22" spans="2:10" x14ac:dyDescent="0.25">
      <c r="B22" s="12"/>
      <c r="C22" s="13" t="s">
        <v>21</v>
      </c>
      <c r="D22" s="12">
        <v>1250346</v>
      </c>
      <c r="E22" s="12">
        <v>28705181</v>
      </c>
      <c r="F22" s="12">
        <v>979913</v>
      </c>
      <c r="G22" s="12">
        <v>22408850</v>
      </c>
      <c r="H22" s="12">
        <v>270433</v>
      </c>
      <c r="I22" s="12">
        <v>6296331</v>
      </c>
      <c r="J22" s="11"/>
    </row>
    <row r="23" spans="2:10" x14ac:dyDescent="0.25">
      <c r="B23" s="12"/>
      <c r="C23" s="13" t="s">
        <v>22</v>
      </c>
      <c r="D23" s="12">
        <v>1223218</v>
      </c>
      <c r="E23" s="12">
        <v>29414239</v>
      </c>
      <c r="F23" s="12">
        <v>968910</v>
      </c>
      <c r="G23" s="12">
        <v>23042776</v>
      </c>
      <c r="H23" s="12">
        <v>254308</v>
      </c>
      <c r="I23" s="12">
        <v>6371463</v>
      </c>
      <c r="J23" s="11"/>
    </row>
    <row r="24" spans="2:10" x14ac:dyDescent="0.25">
      <c r="B24" s="12" t="s">
        <v>40</v>
      </c>
      <c r="C24" s="13" t="s">
        <v>11</v>
      </c>
      <c r="D24" s="12">
        <v>1271560</v>
      </c>
      <c r="E24" s="12">
        <v>26384590</v>
      </c>
      <c r="F24" s="12">
        <v>1011799</v>
      </c>
      <c r="G24" s="12">
        <v>20290599</v>
      </c>
      <c r="H24" s="12">
        <v>259761</v>
      </c>
      <c r="I24" s="12">
        <v>6093991</v>
      </c>
      <c r="J24" s="11"/>
    </row>
    <row r="25" spans="2:10" x14ac:dyDescent="0.25">
      <c r="B25" s="12"/>
      <c r="C25" s="13" t="s">
        <v>12</v>
      </c>
      <c r="D25" s="12">
        <v>1262868</v>
      </c>
      <c r="E25" s="12">
        <v>25261667</v>
      </c>
      <c r="F25" s="12">
        <v>970516</v>
      </c>
      <c r="G25" s="12">
        <v>19671008</v>
      </c>
      <c r="H25" s="12">
        <v>292352</v>
      </c>
      <c r="I25" s="12">
        <v>5590659</v>
      </c>
      <c r="J25" s="11"/>
    </row>
    <row r="26" spans="2:10" x14ac:dyDescent="0.25">
      <c r="B26" s="12"/>
      <c r="C26" s="13" t="s">
        <v>13</v>
      </c>
      <c r="D26" s="12">
        <v>1249785</v>
      </c>
      <c r="E26" s="12">
        <v>27595165</v>
      </c>
      <c r="F26" s="12">
        <v>961491</v>
      </c>
      <c r="G26" s="12">
        <v>21485047</v>
      </c>
      <c r="H26" s="12">
        <v>288294</v>
      </c>
      <c r="I26" s="12">
        <v>6110118</v>
      </c>
      <c r="J26" s="11"/>
    </row>
    <row r="27" spans="2:10" x14ac:dyDescent="0.25">
      <c r="B27" s="12"/>
      <c r="C27" s="13" t="s">
        <v>14</v>
      </c>
      <c r="D27" s="12">
        <v>1283925</v>
      </c>
      <c r="E27" s="12">
        <v>27819072</v>
      </c>
      <c r="F27" s="12">
        <v>1011922</v>
      </c>
      <c r="G27" s="12">
        <v>21208868</v>
      </c>
      <c r="H27" s="12">
        <v>272003</v>
      </c>
      <c r="I27" s="12">
        <v>6610204</v>
      </c>
      <c r="J27" s="11"/>
    </row>
    <row r="28" spans="2:10" x14ac:dyDescent="0.25">
      <c r="B28" s="12"/>
      <c r="C28" s="13" t="s">
        <v>15</v>
      </c>
      <c r="D28" s="12">
        <v>1316925</v>
      </c>
      <c r="E28" s="12">
        <v>29005968</v>
      </c>
      <c r="F28" s="12">
        <v>1036782</v>
      </c>
      <c r="G28" s="12">
        <v>22801939</v>
      </c>
      <c r="H28" s="12">
        <v>280143</v>
      </c>
      <c r="I28" s="12">
        <v>6204029</v>
      </c>
      <c r="J28" s="11"/>
    </row>
    <row r="29" spans="2:10" x14ac:dyDescent="0.25">
      <c r="B29" s="12"/>
      <c r="C29" s="13" t="s">
        <v>16</v>
      </c>
      <c r="D29" s="12">
        <v>1313287</v>
      </c>
      <c r="E29" s="12">
        <v>28146741</v>
      </c>
      <c r="F29" s="12">
        <v>1035750</v>
      </c>
      <c r="G29" s="12">
        <v>22503740</v>
      </c>
      <c r="H29" s="12">
        <v>277537</v>
      </c>
      <c r="I29" s="12">
        <v>5643001</v>
      </c>
      <c r="J29" s="11"/>
    </row>
    <row r="30" spans="2:10" x14ac:dyDescent="0.25">
      <c r="B30" s="12"/>
      <c r="C30" s="13" t="s">
        <v>17</v>
      </c>
      <c r="D30" s="12">
        <v>1252075</v>
      </c>
      <c r="E30" s="12">
        <v>29653444</v>
      </c>
      <c r="F30" s="12">
        <v>976923</v>
      </c>
      <c r="G30" s="12">
        <v>22749825</v>
      </c>
      <c r="H30" s="12">
        <v>275152</v>
      </c>
      <c r="I30" s="12">
        <v>6903619</v>
      </c>
      <c r="J30" s="11"/>
    </row>
    <row r="31" spans="2:10" x14ac:dyDescent="0.25">
      <c r="B31" s="12"/>
      <c r="C31" s="13" t="s">
        <v>18</v>
      </c>
      <c r="D31" s="12">
        <v>1251265</v>
      </c>
      <c r="E31" s="12">
        <v>29930809</v>
      </c>
      <c r="F31" s="12">
        <v>964635</v>
      </c>
      <c r="G31" s="12">
        <v>22765911</v>
      </c>
      <c r="H31" s="12">
        <v>286630</v>
      </c>
      <c r="I31" s="12">
        <v>7164898</v>
      </c>
      <c r="J31" s="11"/>
    </row>
    <row r="32" spans="2:10" x14ac:dyDescent="0.25">
      <c r="B32" s="12"/>
      <c r="C32" s="13" t="s">
        <v>19</v>
      </c>
      <c r="D32" s="12">
        <v>1164772</v>
      </c>
      <c r="E32" s="12">
        <v>27637514</v>
      </c>
      <c r="F32" s="12">
        <v>900847</v>
      </c>
      <c r="G32" s="12">
        <v>21221243</v>
      </c>
      <c r="H32" s="12">
        <v>263925</v>
      </c>
      <c r="I32" s="12">
        <v>6416271</v>
      </c>
      <c r="J32" s="11"/>
    </row>
    <row r="33" spans="2:10" x14ac:dyDescent="0.25">
      <c r="B33" s="12"/>
      <c r="C33" s="13" t="s">
        <v>20</v>
      </c>
      <c r="D33" s="12">
        <v>1288629</v>
      </c>
      <c r="E33" s="12">
        <v>28470906</v>
      </c>
      <c r="F33" s="12">
        <v>1001403</v>
      </c>
      <c r="G33" s="12">
        <v>22010523</v>
      </c>
      <c r="H33" s="12">
        <v>287226</v>
      </c>
      <c r="I33" s="12">
        <v>6460383</v>
      </c>
      <c r="J33" s="11"/>
    </row>
    <row r="34" spans="2:10" x14ac:dyDescent="0.25">
      <c r="B34" s="12"/>
      <c r="C34" s="13" t="s">
        <v>21</v>
      </c>
      <c r="D34" s="12">
        <v>1228053</v>
      </c>
      <c r="E34" s="12">
        <v>28264532</v>
      </c>
      <c r="F34" s="12">
        <v>942451</v>
      </c>
      <c r="G34" s="12">
        <v>22301755</v>
      </c>
      <c r="H34" s="12">
        <v>285602</v>
      </c>
      <c r="I34" s="12">
        <v>5962777</v>
      </c>
      <c r="J34" s="11"/>
    </row>
    <row r="35" spans="2:10" x14ac:dyDescent="0.25">
      <c r="B35" s="12"/>
      <c r="C35" s="13" t="s">
        <v>22</v>
      </c>
      <c r="D35" s="12">
        <v>1246807</v>
      </c>
      <c r="E35" s="12">
        <v>29764129</v>
      </c>
      <c r="F35" s="12">
        <v>975162</v>
      </c>
      <c r="G35" s="12">
        <v>23283444</v>
      </c>
      <c r="H35" s="12">
        <v>271645</v>
      </c>
      <c r="I35" s="12">
        <v>6480685</v>
      </c>
      <c r="J35" s="11"/>
    </row>
    <row r="36" spans="2:10" x14ac:dyDescent="0.25">
      <c r="B36" s="12" t="s">
        <v>41</v>
      </c>
      <c r="C36" s="13" t="s">
        <v>11</v>
      </c>
      <c r="D36" s="12">
        <v>1263233</v>
      </c>
      <c r="E36" s="12">
        <v>28533664</v>
      </c>
      <c r="F36" s="12">
        <v>987832</v>
      </c>
      <c r="G36" s="12">
        <v>21703170</v>
      </c>
      <c r="H36" s="12">
        <v>275401</v>
      </c>
      <c r="I36" s="12">
        <v>6830494</v>
      </c>
      <c r="J36" s="11"/>
    </row>
    <row r="37" spans="2:10" x14ac:dyDescent="0.25">
      <c r="B37" s="12"/>
      <c r="C37" s="13" t="s">
        <v>12</v>
      </c>
      <c r="D37" s="12">
        <v>1272346</v>
      </c>
      <c r="E37" s="12">
        <v>26060303</v>
      </c>
      <c r="F37" s="12">
        <v>1025980</v>
      </c>
      <c r="G37" s="12">
        <v>20820583</v>
      </c>
      <c r="H37" s="12">
        <v>246366</v>
      </c>
      <c r="I37" s="12">
        <v>5239720</v>
      </c>
      <c r="J37" s="11"/>
    </row>
    <row r="38" spans="2:10" x14ac:dyDescent="0.25">
      <c r="B38" s="12"/>
      <c r="C38" s="13" t="s">
        <v>13</v>
      </c>
      <c r="D38" s="12">
        <v>1227483</v>
      </c>
      <c r="E38" s="12">
        <v>27933486</v>
      </c>
      <c r="F38" s="12">
        <v>967775</v>
      </c>
      <c r="G38" s="12">
        <v>22485950</v>
      </c>
      <c r="H38" s="12">
        <v>259708</v>
      </c>
      <c r="I38" s="12">
        <v>5447536</v>
      </c>
      <c r="J38" s="11"/>
    </row>
    <row r="39" spans="2:10" x14ac:dyDescent="0.25">
      <c r="B39" s="12"/>
      <c r="C39" s="13" t="s">
        <v>14</v>
      </c>
      <c r="D39" s="12">
        <v>1201587</v>
      </c>
      <c r="E39" s="12">
        <v>28501302</v>
      </c>
      <c r="F39" s="12">
        <v>957367</v>
      </c>
      <c r="G39" s="12">
        <v>23214295</v>
      </c>
      <c r="H39" s="12">
        <v>244220</v>
      </c>
      <c r="I39" s="12">
        <v>5287007</v>
      </c>
      <c r="J39" s="11"/>
    </row>
    <row r="40" spans="2:10" x14ac:dyDescent="0.25">
      <c r="B40" s="12"/>
      <c r="C40" s="13" t="s">
        <v>15</v>
      </c>
      <c r="D40" s="12">
        <v>1264508</v>
      </c>
      <c r="E40" s="12">
        <v>29005750</v>
      </c>
      <c r="F40" s="12">
        <v>995280</v>
      </c>
      <c r="G40" s="12">
        <v>23727297</v>
      </c>
      <c r="H40" s="12">
        <v>269228</v>
      </c>
      <c r="I40" s="12">
        <v>5278453</v>
      </c>
      <c r="J40" s="11"/>
    </row>
    <row r="41" spans="2:10" x14ac:dyDescent="0.25">
      <c r="B41" s="12"/>
      <c r="C41" s="13" t="s">
        <v>16</v>
      </c>
      <c r="D41" s="12">
        <v>1306431</v>
      </c>
      <c r="E41" s="12">
        <v>29238771</v>
      </c>
      <c r="F41" s="12">
        <v>1035583</v>
      </c>
      <c r="G41" s="12">
        <v>23407159</v>
      </c>
      <c r="H41" s="12">
        <v>270848</v>
      </c>
      <c r="I41" s="12">
        <v>5831612</v>
      </c>
      <c r="J41" s="11"/>
    </row>
    <row r="42" spans="2:10" x14ac:dyDescent="0.25">
      <c r="B42" s="12"/>
      <c r="C42" s="13" t="s">
        <v>17</v>
      </c>
      <c r="D42" s="12">
        <v>1300713</v>
      </c>
      <c r="E42" s="12">
        <v>32767707</v>
      </c>
      <c r="F42" s="12">
        <v>1028406</v>
      </c>
      <c r="G42" s="12">
        <v>26683722</v>
      </c>
      <c r="H42" s="12">
        <v>272307</v>
      </c>
      <c r="I42" s="12">
        <v>6083985</v>
      </c>
      <c r="J42" s="11"/>
    </row>
    <row r="43" spans="2:10" x14ac:dyDescent="0.25">
      <c r="B43" s="12"/>
      <c r="C43" s="13" t="s">
        <v>18</v>
      </c>
      <c r="D43" s="12">
        <v>1244899</v>
      </c>
      <c r="E43" s="12">
        <v>31868522</v>
      </c>
      <c r="F43" s="12">
        <v>976592</v>
      </c>
      <c r="G43" s="12">
        <v>26726341</v>
      </c>
      <c r="H43" s="12">
        <v>268307</v>
      </c>
      <c r="I43" s="12">
        <v>5142181</v>
      </c>
      <c r="J43" s="11"/>
    </row>
    <row r="44" spans="2:10" x14ac:dyDescent="0.25">
      <c r="B44" s="12"/>
      <c r="C44" s="13" t="s">
        <v>19</v>
      </c>
      <c r="D44" s="12">
        <v>1225446</v>
      </c>
      <c r="E44" s="12">
        <v>29310531</v>
      </c>
      <c r="F44" s="12">
        <v>967495</v>
      </c>
      <c r="G44" s="12">
        <v>23804290</v>
      </c>
      <c r="H44" s="12">
        <v>257951</v>
      </c>
      <c r="I44" s="12">
        <v>5506241</v>
      </c>
      <c r="J44" s="11"/>
    </row>
    <row r="45" spans="2:10" x14ac:dyDescent="0.25">
      <c r="B45" s="12"/>
      <c r="C45" s="13" t="s">
        <v>20</v>
      </c>
      <c r="D45" s="12">
        <v>1400155</v>
      </c>
      <c r="E45" s="12">
        <v>29963073</v>
      </c>
      <c r="F45" s="12">
        <v>1139319</v>
      </c>
      <c r="G45" s="12">
        <v>23893318</v>
      </c>
      <c r="H45" s="12">
        <v>260836</v>
      </c>
      <c r="I45" s="12">
        <v>6069755</v>
      </c>
      <c r="J45" s="11"/>
    </row>
    <row r="46" spans="2:10" x14ac:dyDescent="0.25">
      <c r="B46" s="13"/>
      <c r="C46" s="13"/>
      <c r="D46" s="13"/>
      <c r="E46" s="13"/>
      <c r="F46" s="13"/>
      <c r="G46" s="13"/>
      <c r="H46" s="13"/>
      <c r="I46" s="13"/>
      <c r="J46" s="11"/>
    </row>
    <row r="47" spans="2:10" x14ac:dyDescent="0.25">
      <c r="B47" s="16" t="s">
        <v>23</v>
      </c>
      <c r="C47" s="16"/>
      <c r="D47" s="20">
        <v>14.2567685561012</v>
      </c>
      <c r="E47" s="20">
        <v>2.2263056237363998</v>
      </c>
      <c r="F47" s="20">
        <v>17.759678344590899</v>
      </c>
      <c r="G47" s="20">
        <v>0.37399981263881399</v>
      </c>
      <c r="H47" s="20">
        <v>1.1184294691627501</v>
      </c>
      <c r="I47" s="20">
        <v>10.2340961828587</v>
      </c>
      <c r="J47" s="17"/>
    </row>
    <row r="48" spans="2:10" x14ac:dyDescent="0.25">
      <c r="B48" s="13" t="s">
        <v>24</v>
      </c>
      <c r="C48" s="13"/>
      <c r="D48" s="18">
        <v>8.6546244109049209</v>
      </c>
      <c r="E48" s="18">
        <v>5.2410239421253397</v>
      </c>
      <c r="F48" s="18">
        <v>13.772277494675</v>
      </c>
      <c r="G48" s="18">
        <v>8.5540675248834397</v>
      </c>
      <c r="H48" s="18">
        <v>-9.1878868904625595</v>
      </c>
      <c r="I48" s="18">
        <v>-6.0465145797083597</v>
      </c>
      <c r="J48" s="17"/>
    </row>
    <row r="49" spans="2:10" x14ac:dyDescent="0.25">
      <c r="B49" s="15" t="s">
        <v>25</v>
      </c>
      <c r="C49" s="15"/>
      <c r="D49" s="19" t="s">
        <v>26</v>
      </c>
      <c r="E49" s="19">
        <v>4.74346347770134</v>
      </c>
      <c r="F49" s="19" t="s">
        <v>26</v>
      </c>
      <c r="G49" s="19">
        <v>9.1170413215938098</v>
      </c>
      <c r="H49" s="19" t="s">
        <v>26</v>
      </c>
      <c r="I49" s="19">
        <v>-10.2539222759221</v>
      </c>
      <c r="J49" s="17"/>
    </row>
    <row r="50" spans="2:10" s="27" customFormat="1" ht="11.25" x14ac:dyDescent="0.2">
      <c r="B50" s="27" t="s">
        <v>27</v>
      </c>
    </row>
    <row r="51" spans="2:10" s="27" customFormat="1" ht="11.25" x14ac:dyDescent="0.2">
      <c r="B51" s="27" t="s">
        <v>28</v>
      </c>
    </row>
    <row r="52" spans="2:10" s="27" customFormat="1" ht="11.25" x14ac:dyDescent="0.2"/>
    <row r="53" spans="2:10" s="27" customFormat="1" ht="11.25" x14ac:dyDescent="0.2">
      <c r="B53" s="28" t="s">
        <v>8</v>
      </c>
    </row>
    <row r="54" spans="2:10" s="27" customFormat="1" ht="11.25" x14ac:dyDescent="0.2">
      <c r="B54" s="28"/>
    </row>
    <row r="55" spans="2:10" s="27" customFormat="1" ht="11.25" x14ac:dyDescent="0.2">
      <c r="B55" s="5" t="s">
        <v>29</v>
      </c>
    </row>
    <row r="56" spans="2:10" s="27" customFormat="1" ht="11.25" x14ac:dyDescent="0.2">
      <c r="B56" s="5" t="s">
        <v>30</v>
      </c>
    </row>
    <row r="57" spans="2:10" s="27" customFormat="1" ht="11.25" x14ac:dyDescent="0.2">
      <c r="B57" s="5"/>
    </row>
    <row r="58" spans="2:10" s="27" customFormat="1" ht="11.25" x14ac:dyDescent="0.2"/>
    <row r="59" spans="2:10" s="27" customFormat="1" ht="11.25" x14ac:dyDescent="0.2"/>
    <row r="60" spans="2:10" s="27" customFormat="1" ht="11.25" x14ac:dyDescent="0.2"/>
    <row r="61" spans="2:10" s="27" customFormat="1" ht="11.25" x14ac:dyDescent="0.2"/>
    <row r="62" spans="2:10" s="27" customFormat="1" ht="11.25" x14ac:dyDescent="0.2"/>
    <row r="63" spans="2:10" s="27" customFormat="1" ht="11.25" x14ac:dyDescent="0.2"/>
    <row r="64" spans="2:10" s="27" customFormat="1" ht="11.25" x14ac:dyDescent="0.2"/>
    <row r="65" s="27" customFormat="1" ht="11.25" x14ac:dyDescent="0.2"/>
    <row r="66" s="27" customFormat="1" ht="11.25" x14ac:dyDescent="0.2"/>
    <row r="67" s="27" customFormat="1" ht="11.25" x14ac:dyDescent="0.2"/>
    <row r="68" s="27" customFormat="1" ht="11.25" x14ac:dyDescent="0.2"/>
    <row r="69" s="27" customFormat="1" ht="11.25" x14ac:dyDescent="0.2"/>
    <row r="70" s="27" customFormat="1" ht="11.25" x14ac:dyDescent="0.2"/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frivera</dc:creator>
  <cp:lastModifiedBy>Franco Rivera Fuenzalida</cp:lastModifiedBy>
  <dcterms:created xsi:type="dcterms:W3CDTF">2025-11-20T17:46:24Z</dcterms:created>
  <dcterms:modified xsi:type="dcterms:W3CDTF">2025-11-20T20:49:59Z</dcterms:modified>
</cp:coreProperties>
</file>