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echile-my.sharepoint.com/personal/friveraf_ine_gob_cl/Documents/Escritorio/Franco/Supervisión/ECA/2026T2/"/>
    </mc:Choice>
  </mc:AlternateContent>
  <xr:revisionPtr revIDLastSave="28" documentId="11_77B7CA7DBCA93DC2DA00E1A8EDEF327A0015B65E" xr6:coauthVersionLast="47" xr6:coauthVersionMax="47" xr10:uidLastSave="{EB5976C3-FE22-406A-9967-27E849EDDF62}"/>
  <bookViews>
    <workbookView xWindow="28680" yWindow="-120" windowWidth="29040" windowHeight="15720" xr2:uid="{00000000-000D-0000-FFFF-FFFF00000000}"/>
  </bookViews>
  <sheets>
    <sheet name="Í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<sst xmlns="http://schemas.openxmlformats.org/spreadsheetml/2006/main" count="564" uniqueCount="101">
  <si>
    <t>Tabulado Encuesta de Criaderos de Aves</t>
  </si>
  <si>
    <t>Primer trimestre 2024 al segundo trimestre de 2026ᵃ</t>
  </si>
  <si>
    <t>ÍNDICE DE CUADROS</t>
  </si>
  <si>
    <t>N°</t>
  </si>
  <si>
    <t>Cuadro</t>
  </si>
  <si>
    <t>(a) Las series temporales pueden sufrir rectificaciones.</t>
  </si>
  <si>
    <t>Nota a considerar:</t>
  </si>
  <si>
    <t>A partir del primer trimestre de 2024, la periodicidad de la Encuesta de Criaderos de Aves (ECA) se ha modificado de semestral a trimestral. Adicionalmente, se ha incluido la producción de pavos dentro de su cobertura temática.</t>
  </si>
  <si>
    <t>Mano de obra utilizada, según trimestre y año.</t>
  </si>
  <si>
    <t>Total país.</t>
  </si>
  <si>
    <t>Mano de obra</t>
  </si>
  <si>
    <t>Primero</t>
  </si>
  <si>
    <t>Segundo</t>
  </si>
  <si>
    <t>Tercer</t>
  </si>
  <si>
    <t>Cuarto</t>
  </si>
  <si>
    <t/>
  </si>
  <si>
    <t>2025/P</t>
  </si>
  <si>
    <t>2026/P</t>
  </si>
  <si>
    <t>Año</t>
  </si>
  <si>
    <t>Trimestre</t>
  </si>
  <si>
    <t>Total</t>
  </si>
  <si>
    <t>Permanentes</t>
  </si>
  <si>
    <t>Temporales</t>
  </si>
  <si>
    <t>Hombres</t>
  </si>
  <si>
    <t>Mujeres</t>
  </si>
  <si>
    <t>VAR. TRIMESTRAL (%)</t>
  </si>
  <si>
    <t>VAR. IGUAL TRIMESTRE AA (%)</t>
  </si>
  <si>
    <t>(P) Cifras provisionales.</t>
  </si>
  <si>
    <t>(AA) Año anterior.</t>
  </si>
  <si>
    <t>FUENTE INE</t>
  </si>
  <si>
    <t>Venta de broilers y pavos para el consumo de la población, según mes y año.</t>
  </si>
  <si>
    <t>Venta de aves para consumo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</si>
  <si>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</si>
  <si>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</si>
  <si>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</si>
  <si>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</si>
  <si>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</si>
  <si>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</si>
  <si>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</si>
  <si>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</si>
  <si>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</si>
  <si>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</si>
  <si>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</si>
  <si>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</si>
  <si>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Ene-Dic</t>
  </si>
  <si>
    <t>Ene-Jun</t>
  </si>
  <si>
    <t>Mes</t>
  </si>
  <si>
    <t>Total aves</t>
  </si>
  <si>
    <t>vendidas</t>
  </si>
  <si>
    <t>Broilers</t>
  </si>
  <si>
    <t>Pavos</t>
  </si>
  <si>
    <t>(-) No aplica.</t>
  </si>
  <si>
    <t>Reproducción y producción de líneas madres para ponedoras, broilers y pavos, según mes y año.</t>
  </si>
  <si>
    <t>Reproductoras de gallinas ponedoras</t>
  </si>
  <si>
    <t>Productoras de broilers</t>
  </si>
  <si>
    <t>Productoras de pavos</t>
  </si>
  <si>
    <t>Número de</t>
  </si>
  <si>
    <t>Producción de</t>
  </si>
  <si>
    <t>huevos</t>
  </si>
  <si>
    <t>gallinas</t>
  </si>
  <si>
    <t>Clasificados para incubación</t>
  </si>
  <si>
    <t>pavas</t>
  </si>
  <si>
    <t>Los valores acumulados de número de gallinas y pavos corresponden al promedio acumulado del periodo.</t>
  </si>
  <si>
    <t>Reproducción de líneas abuelas para ponedoras, broilers y pavos, según mes y año.</t>
  </si>
  <si>
    <t>-</t>
  </si>
  <si>
    <t>Incubación en el criadero para ponedoras, broilers y pavos, según mes y año.</t>
  </si>
  <si>
    <t>Huevos de líneas madres</t>
  </si>
  <si>
    <t>Huevos de líneas abuelas</t>
  </si>
  <si>
    <t>Ponedoras</t>
  </si>
  <si>
    <t>Huevos incubados¹</t>
  </si>
  <si>
    <t>Producción de pollitas</t>
  </si>
  <si>
    <t>Producción de pavitas</t>
  </si>
  <si>
    <t>(1) Los huevos efectivamente incubados pueden presentar diferencias con respecto a los clasificados para incubación.</t>
  </si>
  <si>
    <t>Venta de aves productoras y reproductoras por destino, según trimestre y año.</t>
  </si>
  <si>
    <t>Número de aves</t>
  </si>
  <si>
    <t>Para consumo de la población</t>
  </si>
  <si>
    <t>A otros criaderos del país</t>
  </si>
  <si>
    <t>Reproductoras y</t>
  </si>
  <si>
    <t>Polluelos de</t>
  </si>
  <si>
    <t>1 día</t>
  </si>
  <si>
    <t>Aves de más de</t>
  </si>
  <si>
    <t>un día</t>
  </si>
  <si>
    <t>productoras fuera de postura</t>
  </si>
  <si>
    <t>Reposición y postura</t>
  </si>
  <si>
    <t>Broilers para engorda</t>
  </si>
  <si>
    <t>Para ponedoras</t>
  </si>
  <si>
    <t>Para reproductoras</t>
  </si>
  <si>
    <t>Gestión del guano, según trimestre y año.</t>
  </si>
  <si>
    <t>Número de establecimientos¹</t>
  </si>
  <si>
    <t>Tipo de gestión del guano</t>
  </si>
  <si>
    <t>Lo seca y luego lo comercializa</t>
  </si>
  <si>
    <t>Lo seca y luego lo aplica en el suelo</t>
  </si>
  <si>
    <t>Lo composta y luego lo comercializa</t>
  </si>
  <si>
    <t>Lo composta y luego lo aplica en el suelo</t>
  </si>
  <si>
    <t>Lo comercializa fresco</t>
  </si>
  <si>
    <t>Lo aplica directamente en el suelo</t>
  </si>
  <si>
    <t>Lo regala</t>
  </si>
  <si>
    <t>Lo elimina (paga un flete para que lo recojan)</t>
  </si>
  <si>
    <t>Otro</t>
  </si>
  <si>
    <t>2025/R</t>
  </si>
  <si>
    <t>(R) Rectificación de cifras.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</si>
</sst>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5" formatCode="0.0"/>
  </numFmts>
  <fonts count="10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64" fontId="7" fillId="0" borderId="0" xfId="0" applyNumberFormat="1" applyFont="1"/>
    <xf numFmtId="0" fontId="8" fillId="0" borderId="0" xfId="0" applyFont="1"/>
    <xf numFmtId="165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/>
    <xf numFmtId="164" fontId="9" fillId="0" borderId="3" xfId="0" applyNumberFormat="1" applyFont="1" applyBorder="1"/>
    <xf numFmtId="0" fontId="9" fillId="0" borderId="3" xfId="0" applyFont="1" applyBorder="1"/>
    <xf numFmtId="164" fontId="9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9" fillId="0" borderId="4" xfId="0" applyFont="1" applyBorder="1"/>
    <xf numFmtId="165" fontId="7" fillId="0" borderId="5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center"/>
    </xf>
    <xf numFmtId="0" fontId="9" fillId="0" borderId="6" xfId="0" applyFont="1" applyBorder="1"/>
    <xf numFmtId="165" fontId="7" fillId="0" borderId="7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/>
    <xf numFmtId="164" fontId="9" fillId="0" borderId="0" xfId="0" applyNumberFormat="1" applyFont="1"/>
    <xf numFmtId="0" fontId="9" fillId="0" borderId="0" xfId="0" applyFont="1"/>
    <xf numFmtId="165" fontId="9" fillId="0" borderId="0" xfId="0" applyNumberFormat="1" applyFont="1" applyAlignment="1">
      <alignment horizontal="right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/>
    <xf numFmtId="164" fontId="7" fillId="0" borderId="5" xfId="0" applyNumberFormat="1" applyFont="1" applyBorder="1"/>
    <xf numFmtId="164" fontId="9" fillId="0" borderId="5" xfId="0" applyNumberFormat="1" applyFont="1" applyBorder="1"/>
    <xf numFmtId="0" fontId="9" fillId="0" borderId="5" xfId="0" applyFont="1" applyBorder="1"/>
    <xf numFmtId="0" fontId="9" fillId="0" borderId="7" xfId="0" applyFont="1" applyBorder="1"/>
    <xf numFmtId="164" fontId="7" fillId="0" borderId="4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left" vertical="center" wrapText="1"/>
    </xf>
    <xf numFmtId="0" fontId="5" fillId="0" borderId="4" xfId="0" applyFont="1" applyBorder="1"/>
    <xf numFmtId="0" fontId="3" fillId="0" borderId="4" xfId="0" applyFont="1" applyBorder="1"/>
    <xf numFmtId="0" fontId="7" fillId="0" borderId="5" xfId="0" applyFont="1" applyBorder="1"/>
    <xf numFmtId="164" fontId="7" fillId="0" borderId="1" xfId="0" applyNumberFormat="1" applyFont="1" applyBorder="1"/>
    <xf numFmtId="164" fontId="7" fillId="0" borderId="8" xfId="0" applyNumberFormat="1" applyFont="1" applyBorder="1"/>
    <xf numFmtId="165" fontId="7" fillId="0" borderId="3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left" vertical="center" wrapText="1"/>
    </xf>
    <xf numFmtId="164" fontId="7" fillId="0" borderId="6" xfId="0" applyNumberFormat="1" applyFont="1" applyBorder="1"/>
    <xf numFmtId="164" fontId="7" fillId="0" borderId="7" xfId="0" applyNumberFormat="1" applyFont="1" applyBorder="1"/>
    <xf numFmtId="164" fontId="7" fillId="0" borderId="5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8"/>
  <sheetViews>
    <sheetView showGridLines="0" tabSelected="1" workbookViewId="0"/>
  </sheetViews>
  <sheetFormatPr baseColWidth="10" defaultRowHeight="14.5" x14ac:dyDescent="0.35"/>
  <cols>
    <col min="1" max="1" width="4.453125" customWidth="1"/>
    <col min="2" max="2" width="15.7265625" customWidth="1"/>
    <col min="3" max="3" width="107.453125" customWidth="1"/>
  </cols>
  <sheetData>
    <row r="2" spans="2:3" ht="18.5" x14ac:dyDescent="0.45">
      <c r="B2" s="1" t="s">
        <v>0</v>
      </c>
    </row>
    <row r="3" spans="2:3" ht="18.5" x14ac:dyDescent="0.45">
      <c r="B3" s="1" t="s">
        <v>1</v>
      </c>
    </row>
    <row r="4" spans="2:3" ht="18.5" x14ac:dyDescent="0.45">
      <c r="B4" s="1"/>
    </row>
    <row r="5" spans="2:3" x14ac:dyDescent="0.35">
      <c r="B5" s="2" t="s">
        <v>2</v>
      </c>
    </row>
    <row r="6" spans="2:3" x14ac:dyDescent="0.35">
      <c r="B6" s="3" t="s">
        <v>3</v>
      </c>
      <c r="C6" s="3" t="s">
        <v>4</v>
      </c>
    </row>
    <row r="7" spans="2:3" x14ac:dyDescent="0.35">
      <c r="B7" s="4">
        <v>1</v>
      </c>
      <c r="C7" s="5" t="str">
        <f>HYPERLINK("#'1'!A1", "Mano de obra utilizada, según trimestre y año. Total país.")</f>
        <v>Mano de obra utilizada, según trimestre y año. Total país.</v>
      </c>
    </row>
    <row r="8" spans="2:3" x14ac:dyDescent="0.35">
      <c r="B8" s="4">
        <v>2</v>
      </c>
      <c r="C8" s="5" t="str">
        <f>HYPERLINK("#'2'!A1", "Venta de broilers y pavos para el consumo de la población, según mes y año. Total país.")</f>
        <v>Venta de broilers y pavos para el consumo de la población, según mes y año. Total país.</v>
      </c>
    </row>
    <row r="9" spans="2:3" x14ac:dyDescent="0.35">
      <c r="B9" s="4">
        <v>3</v>
      </c>
      <c r="C9" s="5" t="str">
        <f>HYPERLINK("#'3'!A1", "Reproducción y producción de líneas madres para ponedoras, broilers y pavos, según mes y año. Total país.")</f>
        <v>Reproducción y producción de líneas madres para ponedoras, broilers y pavos, según mes y año. Total país.</v>
      </c>
    </row>
    <row r="10" spans="2:3" x14ac:dyDescent="0.35">
      <c r="B10" s="4">
        <v>4</v>
      </c>
      <c r="C10" s="5" t="str">
        <f>HYPERLINK("#'4'!A1", "Reproducción de líneas abuelas para ponedoras, broilers y pavos, según mes y año. Total país.")</f>
        <v>Reproducción de líneas abuelas para ponedoras, broilers y pavos, según mes y año. Total país.</v>
      </c>
    </row>
    <row r="11" spans="2:3" x14ac:dyDescent="0.35">
      <c r="B11" s="4">
        <v>5</v>
      </c>
      <c r="C11" s="5" t="str">
        <f>HYPERLINK("#'5'!A1", "Incubación en el criadero para ponedoras, broilers y pavos, según mes y año. Total país.")</f>
        <v>Incubación en el criadero para ponedoras, broilers y pavos, según mes y año. Total país.</v>
      </c>
    </row>
    <row r="12" spans="2:3" x14ac:dyDescent="0.35">
      <c r="B12" s="4">
        <v>6</v>
      </c>
      <c r="C12" s="5" t="str">
        <f>HYPERLINK("#'6'!A1", "Venta de aves productoras y reproductoras por destino, según trimestre y año. Total país.")</f>
        <v>Venta de aves productoras y reproductoras por destino, según trimestre y año. Total país.</v>
      </c>
    </row>
    <row r="13" spans="2:3" x14ac:dyDescent="0.35">
      <c r="B13" s="4">
        <v>7</v>
      </c>
      <c r="C13" s="5" t="str">
        <f>HYPERLINK("#'7'!A1", "Gestión del guano, según trimestre y año. Total país.")</f>
        <v>Gestión del guano, según trimestre y año. Total país.</v>
      </c>
    </row>
    <row r="15" spans="2:3" x14ac:dyDescent="0.35">
      <c r="B15" s="6" t="s">
        <v>5</v>
      </c>
    </row>
    <row r="17" spans="2:2" x14ac:dyDescent="0.35">
      <c r="B17" s="7" t="s">
        <v>6</v>
      </c>
    </row>
    <row r="18" spans="2:2" x14ac:dyDescent="0.35">
      <c r="B18" s="6" t="s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6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5.7265625" customWidth="1"/>
    <col min="3" max="12" width="17.7265625" customWidth="1"/>
  </cols>
  <sheetData>
    <row r="2" spans="1:14" ht="15.5" x14ac:dyDescent="0.35">
      <c r="B2" s="9" t="s">
        <v>8</v>
      </c>
    </row>
    <row r="3" spans="1:14" ht="15.5" x14ac:dyDescent="0.35">
      <c r="B3" s="9" t="s">
        <v>9</v>
      </c>
    </row>
    <row r="5" spans="1:14" x14ac:dyDescent="0.35">
      <c r="A5" s="18"/>
      <c r="B5" s="31"/>
      <c r="C5" s="30"/>
      <c r="D5" s="12"/>
      <c r="E5" s="12"/>
      <c r="F5" s="12"/>
      <c r="G5" s="12"/>
      <c r="H5" s="12" t="s">
        <v>10</v>
      </c>
      <c r="I5" s="12"/>
      <c r="J5" s="12"/>
      <c r="K5" s="12"/>
      <c r="L5" s="29"/>
      <c r="M5" s="8"/>
      <c r="N5" s="8"/>
    </row>
    <row r="6" spans="1:14" x14ac:dyDescent="0.35">
      <c r="A6" s="18"/>
      <c r="B6" s="28" t="s">
        <v>18</v>
      </c>
      <c r="C6" s="27" t="s">
        <v>19</v>
      </c>
      <c r="D6" s="11" t="s">
        <v>15</v>
      </c>
      <c r="E6" s="11" t="s">
        <v>20</v>
      </c>
      <c r="F6" s="27" t="s">
        <v>15</v>
      </c>
      <c r="G6" s="11" t="s">
        <v>15</v>
      </c>
      <c r="H6" s="11" t="s">
        <v>21</v>
      </c>
      <c r="I6" s="27" t="s">
        <v>15</v>
      </c>
      <c r="J6" s="11" t="s">
        <v>15</v>
      </c>
      <c r="K6" s="11" t="s">
        <v>22</v>
      </c>
      <c r="L6" s="27" t="s">
        <v>15</v>
      </c>
      <c r="M6" s="8"/>
      <c r="N6" s="8"/>
    </row>
    <row r="7" spans="1:14" x14ac:dyDescent="0.35">
      <c r="A7" s="18"/>
      <c r="B7" s="33"/>
      <c r="C7" s="32"/>
      <c r="D7" s="13" t="s">
        <v>20</v>
      </c>
      <c r="E7" s="13" t="s">
        <v>23</v>
      </c>
      <c r="F7" s="13" t="s">
        <v>24</v>
      </c>
      <c r="G7" s="13" t="s">
        <v>20</v>
      </c>
      <c r="H7" s="13" t="s">
        <v>23</v>
      </c>
      <c r="I7" s="13" t="s">
        <v>24</v>
      </c>
      <c r="J7" s="13" t="s">
        <v>20</v>
      </c>
      <c r="K7" s="13" t="s">
        <v>23</v>
      </c>
      <c r="L7" s="13" t="s">
        <v>24</v>
      </c>
      <c r="M7" s="8"/>
      <c r="N7" s="8"/>
    </row>
    <row r="8" spans="1:14" x14ac:dyDescent="0.35">
      <c r="A8" s="18"/>
      <c r="B8" s="16"/>
      <c r="C8" s="17"/>
      <c r="D8" s="15"/>
      <c r="E8" s="14"/>
      <c r="F8" s="14"/>
      <c r="G8" s="15"/>
      <c r="H8" s="14"/>
      <c r="I8" s="14"/>
      <c r="J8" s="15"/>
      <c r="K8" s="14"/>
      <c r="L8" s="14"/>
      <c r="M8" s="8"/>
      <c r="N8" s="8"/>
    </row>
    <row r="9" spans="1:14" x14ac:dyDescent="0.35">
      <c r="A9" s="18"/>
      <c r="B9" s="58">
        <v>2024</v>
      </c>
      <c r="C9" s="17" t="s">
        <v>11</v>
      </c>
      <c r="D9" s="15">
        <v>3075</v>
      </c>
      <c r="E9" s="14">
        <v>2792</v>
      </c>
      <c r="F9" s="14">
        <v>283</v>
      </c>
      <c r="G9" s="15">
        <v>2903</v>
      </c>
      <c r="H9" s="14">
        <v>2639</v>
      </c>
      <c r="I9" s="14">
        <v>264</v>
      </c>
      <c r="J9" s="15">
        <v>172</v>
      </c>
      <c r="K9" s="14">
        <v>153</v>
      </c>
      <c r="L9" s="14">
        <v>19</v>
      </c>
      <c r="M9" s="8"/>
      <c r="N9" s="8"/>
    </row>
    <row r="10" spans="1:14" x14ac:dyDescent="0.35">
      <c r="A10" s="18"/>
      <c r="B10" s="16" t="s">
        <v>15</v>
      </c>
      <c r="C10" s="17" t="s">
        <v>12</v>
      </c>
      <c r="D10" s="15">
        <v>3161</v>
      </c>
      <c r="E10" s="14">
        <v>2828</v>
      </c>
      <c r="F10" s="14">
        <v>333</v>
      </c>
      <c r="G10" s="15">
        <v>2884</v>
      </c>
      <c r="H10" s="14">
        <v>2571</v>
      </c>
      <c r="I10" s="14">
        <v>313</v>
      </c>
      <c r="J10" s="15">
        <v>277</v>
      </c>
      <c r="K10" s="14">
        <v>257</v>
      </c>
      <c r="L10" s="14">
        <v>20</v>
      </c>
      <c r="M10" s="8"/>
      <c r="N10" s="8"/>
    </row>
    <row r="11" spans="1:14" x14ac:dyDescent="0.35">
      <c r="A11" s="18"/>
      <c r="B11" s="16" t="s">
        <v>15</v>
      </c>
      <c r="C11" s="17" t="s">
        <v>13</v>
      </c>
      <c r="D11" s="15">
        <v>3176</v>
      </c>
      <c r="E11" s="14">
        <v>2842</v>
      </c>
      <c r="F11" s="14">
        <v>334</v>
      </c>
      <c r="G11" s="15">
        <v>2880</v>
      </c>
      <c r="H11" s="14">
        <v>2564</v>
      </c>
      <c r="I11" s="14">
        <v>316</v>
      </c>
      <c r="J11" s="15">
        <v>296</v>
      </c>
      <c r="K11" s="14">
        <v>278</v>
      </c>
      <c r="L11" s="14">
        <v>18</v>
      </c>
      <c r="M11" s="8"/>
      <c r="N11" s="8"/>
    </row>
    <row r="12" spans="1:14" x14ac:dyDescent="0.35">
      <c r="A12" s="18"/>
      <c r="B12" s="16" t="s">
        <v>15</v>
      </c>
      <c r="C12" s="17" t="s">
        <v>14</v>
      </c>
      <c r="D12" s="15">
        <v>3044</v>
      </c>
      <c r="E12" s="14">
        <v>2717</v>
      </c>
      <c r="F12" s="14">
        <v>327</v>
      </c>
      <c r="G12" s="15">
        <v>2833</v>
      </c>
      <c r="H12" s="14">
        <v>2522</v>
      </c>
      <c r="I12" s="14">
        <v>311</v>
      </c>
      <c r="J12" s="15">
        <v>211</v>
      </c>
      <c r="K12" s="14">
        <v>195</v>
      </c>
      <c r="L12" s="14">
        <v>16</v>
      </c>
      <c r="M12" s="8"/>
      <c r="N12" s="8"/>
    </row>
    <row r="13" spans="1:14" x14ac:dyDescent="0.35">
      <c r="A13" s="18"/>
      <c r="B13" s="16" t="s">
        <v>99</v>
      </c>
      <c r="C13" s="17" t="s">
        <v>11</v>
      </c>
      <c r="D13" s="15">
        <v>3142</v>
      </c>
      <c r="E13" s="14">
        <v>2799</v>
      </c>
      <c r="F13" s="14">
        <v>343</v>
      </c>
      <c r="G13" s="15">
        <v>2968</v>
      </c>
      <c r="H13" s="14">
        <v>2640</v>
      </c>
      <c r="I13" s="14">
        <v>328</v>
      </c>
      <c r="J13" s="15">
        <v>174</v>
      </c>
      <c r="K13" s="14">
        <v>159</v>
      </c>
      <c r="L13" s="14">
        <v>15</v>
      </c>
      <c r="M13" s="8"/>
      <c r="N13" s="8"/>
    </row>
    <row r="14" spans="1:14" x14ac:dyDescent="0.35">
      <c r="A14" s="18"/>
      <c r="B14" s="16" t="s">
        <v>15</v>
      </c>
      <c r="C14" s="17" t="s">
        <v>12</v>
      </c>
      <c r="D14" s="15">
        <v>3158</v>
      </c>
      <c r="E14" s="14">
        <v>2833</v>
      </c>
      <c r="F14" s="14">
        <v>325</v>
      </c>
      <c r="G14" s="15">
        <v>2978</v>
      </c>
      <c r="H14" s="14">
        <v>2666</v>
      </c>
      <c r="I14" s="14">
        <v>312</v>
      </c>
      <c r="J14" s="15">
        <v>180</v>
      </c>
      <c r="K14" s="14">
        <v>167</v>
      </c>
      <c r="L14" s="14">
        <v>13</v>
      </c>
      <c r="M14" s="8"/>
      <c r="N14" s="8"/>
    </row>
    <row r="15" spans="1:14" x14ac:dyDescent="0.35">
      <c r="A15" s="18"/>
      <c r="B15" s="16" t="s">
        <v>15</v>
      </c>
      <c r="C15" s="17" t="s">
        <v>13</v>
      </c>
      <c r="D15" s="15">
        <v>3314</v>
      </c>
      <c r="E15" s="14">
        <v>2949</v>
      </c>
      <c r="F15" s="14">
        <v>365</v>
      </c>
      <c r="G15" s="15">
        <v>3137</v>
      </c>
      <c r="H15" s="14">
        <v>2787</v>
      </c>
      <c r="I15" s="14">
        <v>350</v>
      </c>
      <c r="J15" s="15">
        <v>177</v>
      </c>
      <c r="K15" s="14">
        <v>162</v>
      </c>
      <c r="L15" s="14">
        <v>15</v>
      </c>
      <c r="M15" s="8"/>
      <c r="N15" s="8"/>
    </row>
    <row r="16" spans="1:14" x14ac:dyDescent="0.35">
      <c r="A16" s="18"/>
      <c r="B16" s="16" t="s">
        <v>15</v>
      </c>
      <c r="C16" s="17" t="s">
        <v>14</v>
      </c>
      <c r="D16" s="15">
        <v>3081</v>
      </c>
      <c r="E16" s="14">
        <v>2754</v>
      </c>
      <c r="F16" s="14">
        <v>327</v>
      </c>
      <c r="G16" s="15">
        <v>2871</v>
      </c>
      <c r="H16" s="14">
        <v>2556</v>
      </c>
      <c r="I16" s="14">
        <v>315</v>
      </c>
      <c r="J16" s="15">
        <v>210</v>
      </c>
      <c r="K16" s="14">
        <v>198</v>
      </c>
      <c r="L16" s="14">
        <v>12</v>
      </c>
      <c r="M16" s="8"/>
      <c r="N16" s="8"/>
    </row>
    <row r="17" spans="1:14" x14ac:dyDescent="0.35">
      <c r="A17" s="18"/>
      <c r="B17" s="16" t="s">
        <v>17</v>
      </c>
      <c r="C17" s="17" t="s">
        <v>11</v>
      </c>
      <c r="D17" s="15">
        <v>2859</v>
      </c>
      <c r="E17" s="14">
        <v>2598</v>
      </c>
      <c r="F17" s="14">
        <v>261</v>
      </c>
      <c r="G17" s="15">
        <v>2666</v>
      </c>
      <c r="H17" s="14">
        <v>2415</v>
      </c>
      <c r="I17" s="14">
        <v>251</v>
      </c>
      <c r="J17" s="15">
        <v>193</v>
      </c>
      <c r="K17" s="14">
        <v>183</v>
      </c>
      <c r="L17" s="14">
        <v>10</v>
      </c>
      <c r="M17" s="8"/>
      <c r="N17" s="8"/>
    </row>
    <row r="18" spans="1:14" x14ac:dyDescent="0.35">
      <c r="A18" s="18"/>
      <c r="B18" s="16" t="s">
        <v>15</v>
      </c>
      <c r="C18" s="17" t="s">
        <v>12</v>
      </c>
      <c r="D18" s="15">
        <v>2953</v>
      </c>
      <c r="E18" s="14">
        <v>2651</v>
      </c>
      <c r="F18" s="14">
        <v>302</v>
      </c>
      <c r="G18" s="15">
        <v>2835</v>
      </c>
      <c r="H18" s="14">
        <v>2538</v>
      </c>
      <c r="I18" s="14">
        <v>297</v>
      </c>
      <c r="J18" s="15">
        <v>118</v>
      </c>
      <c r="K18" s="14">
        <v>113</v>
      </c>
      <c r="L18" s="14">
        <v>5</v>
      </c>
      <c r="M18" s="8"/>
      <c r="N18" s="8"/>
    </row>
    <row r="19" spans="1:14" x14ac:dyDescent="0.35">
      <c r="A19" s="18"/>
      <c r="B19" s="16" t="s">
        <v>15</v>
      </c>
      <c r="C19" s="17"/>
      <c r="D19" s="15"/>
      <c r="E19" s="14"/>
      <c r="F19" s="14"/>
      <c r="G19" s="15"/>
      <c r="H19" s="14"/>
      <c r="I19" s="14"/>
      <c r="J19" s="15"/>
      <c r="K19" s="14"/>
      <c r="L19" s="14"/>
      <c r="M19" s="8"/>
      <c r="N19" s="8"/>
    </row>
    <row r="20" spans="1:14" x14ac:dyDescent="0.35">
      <c r="A20" s="18"/>
      <c r="B20" s="19" t="s">
        <v>25</v>
      </c>
      <c r="C20" s="22"/>
      <c r="D20" s="21">
        <v>3.2878628891220698</v>
      </c>
      <c r="E20" s="20">
        <v>2.04003079291763</v>
      </c>
      <c r="F20" s="20">
        <v>15.7088122605364</v>
      </c>
      <c r="G20" s="21">
        <v>6.3390847711928</v>
      </c>
      <c r="H20" s="20">
        <v>5.0931677018633499</v>
      </c>
      <c r="I20" s="20">
        <v>18.326693227091599</v>
      </c>
      <c r="J20" s="21">
        <v>-38.860103626943001</v>
      </c>
      <c r="K20" s="20">
        <v>-38.251366120218599</v>
      </c>
      <c r="L20" s="20">
        <v>-50</v>
      </c>
      <c r="M20" s="10"/>
      <c r="N20" s="10"/>
    </row>
    <row r="21" spans="1:14" x14ac:dyDescent="0.35">
      <c r="A21" s="18"/>
      <c r="B21" s="23" t="s">
        <v>26</v>
      </c>
      <c r="C21" s="26"/>
      <c r="D21" s="25">
        <v>-6.4914502849905</v>
      </c>
      <c r="E21" s="24">
        <v>-6.4242852100247099</v>
      </c>
      <c r="F21" s="24">
        <v>-7.0769230769230802</v>
      </c>
      <c r="G21" s="25">
        <v>-4.8018804566823396</v>
      </c>
      <c r="H21" s="24">
        <v>-4.8012003000750196</v>
      </c>
      <c r="I21" s="24">
        <v>-4.8076923076923102</v>
      </c>
      <c r="J21" s="25">
        <v>-34.4444444444444</v>
      </c>
      <c r="K21" s="24">
        <v>-32.335329341317397</v>
      </c>
      <c r="L21" s="24">
        <v>-61.538461538461497</v>
      </c>
      <c r="M21" s="10"/>
      <c r="N21" s="10"/>
    </row>
    <row r="22" spans="1:14" x14ac:dyDescent="0.35">
      <c r="B22" s="6" t="s">
        <v>27</v>
      </c>
    </row>
    <row r="23" spans="1:14" x14ac:dyDescent="0.35">
      <c r="B23" s="6" t="s">
        <v>100</v>
      </c>
    </row>
    <row r="24" spans="1:14" x14ac:dyDescent="0.35">
      <c r="B24" s="6" t="s">
        <v>28</v>
      </c>
    </row>
    <row r="25" spans="1:14" x14ac:dyDescent="0.35">
      <c r="B25" t="s">
        <v>15</v>
      </c>
    </row>
    <row r="26" spans="1:14" x14ac:dyDescent="0.35">
      <c r="B26" s="7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48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5.7265625" customWidth="1"/>
    <col min="3" max="3" width="22.08984375" customWidth="1"/>
    <col min="4" max="7" width="17.7265625" customWidth="1"/>
  </cols>
  <sheetData>
    <row r="2" spans="1:10" ht="15.5" x14ac:dyDescent="0.35">
      <c r="B2" s="9" t="s">
        <v>30</v>
      </c>
    </row>
    <row r="3" spans="1:10" ht="15.5" x14ac:dyDescent="0.35">
      <c r="B3" s="9" t="s">
        <v>9</v>
      </c>
    </row>
    <row r="5" spans="1:10" ht="26" x14ac:dyDescent="0.35">
      <c r="A5" s="18"/>
      <c r="B5" s="31"/>
      <c r="C5" s="30"/>
      <c r="D5" s="38"/>
      <c r="E5" s="38" t="s">
        <v>31</v>
      </c>
      <c r="F5" s="30"/>
      <c r="G5" s="8"/>
      <c r="H5" s="8"/>
    </row>
    <row r="6" spans="1:10" x14ac:dyDescent="0.35">
      <c r="A6" s="18"/>
      <c r="B6" s="28" t="s">
        <v>18</v>
      </c>
      <c r="C6" s="27" t="s">
        <v>46</v>
      </c>
      <c r="D6" s="30" t="s">
        <v>47</v>
      </c>
      <c r="E6" s="30"/>
      <c r="F6" s="30"/>
      <c r="G6" s="8"/>
      <c r="H6" s="8"/>
    </row>
    <row r="7" spans="1:10" x14ac:dyDescent="0.35">
      <c r="A7" s="18"/>
      <c r="B7" s="28"/>
      <c r="C7" s="27"/>
      <c r="D7" s="27" t="s">
        <v>48</v>
      </c>
      <c r="E7" s="27" t="s">
        <v>49</v>
      </c>
      <c r="F7" s="27" t="s">
        <v>50</v>
      </c>
      <c r="G7" s="8"/>
      <c r="H7" s="8"/>
    </row>
    <row r="8" spans="1:10" x14ac:dyDescent="0.35">
      <c r="A8" s="18"/>
      <c r="B8" s="59">
        <v>2024</v>
      </c>
      <c r="C8" s="41" t="s">
        <v>44</v>
      </c>
      <c r="D8" s="41">
        <v>292403844</v>
      </c>
      <c r="E8" s="40">
        <v>288211848</v>
      </c>
      <c r="F8" s="40">
        <v>4191996</v>
      </c>
      <c r="G8" s="35"/>
      <c r="H8" s="8"/>
      <c r="J8" s="36"/>
    </row>
    <row r="9" spans="1:10" x14ac:dyDescent="0.35">
      <c r="A9" s="18"/>
      <c r="B9" s="16" t="s">
        <v>16</v>
      </c>
      <c r="C9" s="15" t="s">
        <v>44</v>
      </c>
      <c r="D9" s="15">
        <v>310885380</v>
      </c>
      <c r="E9" s="14">
        <v>309883748</v>
      </c>
      <c r="F9" s="14">
        <v>1001632</v>
      </c>
      <c r="G9" s="35"/>
      <c r="H9" s="8"/>
      <c r="J9" s="36"/>
    </row>
    <row r="10" spans="1:10" x14ac:dyDescent="0.35">
      <c r="A10" s="18"/>
      <c r="B10" s="16" t="s">
        <v>17</v>
      </c>
      <c r="C10" s="15" t="s">
        <v>45</v>
      </c>
      <c r="D10" s="15">
        <v>149964137</v>
      </c>
      <c r="E10" s="14">
        <v>149584565</v>
      </c>
      <c r="F10" s="14">
        <v>379572</v>
      </c>
      <c r="G10" s="35"/>
      <c r="H10" s="8"/>
      <c r="J10" s="36"/>
    </row>
    <row r="11" spans="1:10" x14ac:dyDescent="0.35">
      <c r="A11" s="18"/>
      <c r="B11" s="16"/>
      <c r="C11" s="15"/>
      <c r="D11" s="15"/>
      <c r="E11" s="14"/>
      <c r="F11" s="14"/>
      <c r="G11" s="35"/>
      <c r="H11" s="8"/>
      <c r="J11" s="36"/>
    </row>
    <row r="12" spans="1:10" x14ac:dyDescent="0.35">
      <c r="A12" s="18"/>
      <c r="B12" s="58">
        <v>2024</v>
      </c>
      <c r="C12" s="15" t="s">
        <v>32</v>
      </c>
      <c r="D12" s="15">
        <v>24629834</v>
      </c>
      <c r="E12" s="14">
        <v>24177924</v>
      </c>
      <c r="F12" s="14">
        <v>451910</v>
      </c>
      <c r="G12" s="35"/>
      <c r="H12" s="8"/>
      <c r="J12" s="36"/>
    </row>
    <row r="13" spans="1:10" x14ac:dyDescent="0.35">
      <c r="A13" s="18"/>
      <c r="B13" s="16" t="s">
        <v>15</v>
      </c>
      <c r="C13" s="15" t="s">
        <v>33</v>
      </c>
      <c r="D13" s="15">
        <v>24134387</v>
      </c>
      <c r="E13" s="14">
        <v>23722380</v>
      </c>
      <c r="F13" s="14">
        <v>412007</v>
      </c>
      <c r="G13" s="35"/>
      <c r="H13" s="8"/>
      <c r="J13" s="36"/>
    </row>
    <row r="14" spans="1:10" x14ac:dyDescent="0.35">
      <c r="A14" s="18"/>
      <c r="B14" s="16" t="s">
        <v>15</v>
      </c>
      <c r="C14" s="15" t="s">
        <v>34</v>
      </c>
      <c r="D14" s="15">
        <v>23888081</v>
      </c>
      <c r="E14" s="14">
        <v>23529984</v>
      </c>
      <c r="F14" s="14">
        <v>358097</v>
      </c>
      <c r="G14" s="35"/>
      <c r="H14" s="8"/>
      <c r="J14" s="36"/>
    </row>
    <row r="15" spans="1:10" x14ac:dyDescent="0.35">
      <c r="A15" s="18"/>
      <c r="B15" s="16" t="s">
        <v>15</v>
      </c>
      <c r="C15" s="15" t="s">
        <v>35</v>
      </c>
      <c r="D15" s="15">
        <v>24853634</v>
      </c>
      <c r="E15" s="14">
        <v>24453841</v>
      </c>
      <c r="F15" s="14">
        <v>399793</v>
      </c>
      <c r="G15" s="35"/>
      <c r="H15" s="8"/>
      <c r="J15" s="36"/>
    </row>
    <row r="16" spans="1:10" x14ac:dyDescent="0.35">
      <c r="A16" s="18"/>
      <c r="B16" s="16" t="s">
        <v>15</v>
      </c>
      <c r="C16" s="15" t="s">
        <v>36</v>
      </c>
      <c r="D16" s="15">
        <v>24899625</v>
      </c>
      <c r="E16" s="14">
        <v>24541374</v>
      </c>
      <c r="F16" s="14">
        <v>358251</v>
      </c>
      <c r="G16" s="35"/>
      <c r="H16" s="8"/>
      <c r="J16" s="36"/>
    </row>
    <row r="17" spans="1:10" x14ac:dyDescent="0.35">
      <c r="A17" s="18"/>
      <c r="B17" s="16" t="s">
        <v>15</v>
      </c>
      <c r="C17" s="15" t="s">
        <v>37</v>
      </c>
      <c r="D17" s="15">
        <v>22424116</v>
      </c>
      <c r="E17" s="14">
        <v>22107619</v>
      </c>
      <c r="F17" s="14">
        <v>316497</v>
      </c>
      <c r="G17" s="35"/>
      <c r="H17" s="8"/>
      <c r="J17" s="36"/>
    </row>
    <row r="18" spans="1:10" x14ac:dyDescent="0.35">
      <c r="A18" s="18"/>
      <c r="B18" s="16" t="s">
        <v>15</v>
      </c>
      <c r="C18" s="15" t="s">
        <v>38</v>
      </c>
      <c r="D18" s="15">
        <v>25608825</v>
      </c>
      <c r="E18" s="14">
        <v>25254896</v>
      </c>
      <c r="F18" s="14">
        <v>353929</v>
      </c>
      <c r="G18" s="35"/>
      <c r="H18" s="8"/>
      <c r="J18" s="36"/>
    </row>
    <row r="19" spans="1:10" x14ac:dyDescent="0.35">
      <c r="A19" s="18"/>
      <c r="B19" s="16" t="s">
        <v>15</v>
      </c>
      <c r="C19" s="15" t="s">
        <v>39</v>
      </c>
      <c r="D19" s="15">
        <v>25320298</v>
      </c>
      <c r="E19" s="14">
        <v>24986780</v>
      </c>
      <c r="F19" s="14">
        <v>333518</v>
      </c>
      <c r="G19" s="35"/>
      <c r="H19" s="8"/>
      <c r="J19" s="36"/>
    </row>
    <row r="20" spans="1:10" x14ac:dyDescent="0.35">
      <c r="A20" s="18"/>
      <c r="B20" s="16" t="s">
        <v>15</v>
      </c>
      <c r="C20" s="15" t="s">
        <v>40</v>
      </c>
      <c r="D20" s="15">
        <v>21330647</v>
      </c>
      <c r="E20" s="14">
        <v>21005812</v>
      </c>
      <c r="F20" s="14">
        <v>324835</v>
      </c>
      <c r="G20" s="35"/>
      <c r="H20" s="8"/>
      <c r="J20" s="36"/>
    </row>
    <row r="21" spans="1:10" x14ac:dyDescent="0.35">
      <c r="A21" s="18"/>
      <c r="B21" s="16" t="s">
        <v>15</v>
      </c>
      <c r="C21" s="15" t="s">
        <v>41</v>
      </c>
      <c r="D21" s="15">
        <v>26340403</v>
      </c>
      <c r="E21" s="14">
        <v>25941226</v>
      </c>
      <c r="F21" s="14">
        <v>399177</v>
      </c>
      <c r="G21" s="35"/>
      <c r="H21" s="8"/>
      <c r="J21" s="36"/>
    </row>
    <row r="22" spans="1:10" x14ac:dyDescent="0.35">
      <c r="A22" s="18"/>
      <c r="B22" s="16" t="s">
        <v>15</v>
      </c>
      <c r="C22" s="15" t="s">
        <v>42</v>
      </c>
      <c r="D22" s="15">
        <v>25110113</v>
      </c>
      <c r="E22" s="14">
        <v>24882148</v>
      </c>
      <c r="F22" s="14">
        <v>227965</v>
      </c>
      <c r="G22" s="35"/>
      <c r="H22" s="8"/>
      <c r="J22" s="36"/>
    </row>
    <row r="23" spans="1:10" x14ac:dyDescent="0.35">
      <c r="A23" s="18"/>
      <c r="B23" s="16" t="s">
        <v>15</v>
      </c>
      <c r="C23" s="15" t="s">
        <v>43</v>
      </c>
      <c r="D23" s="15">
        <v>23863881</v>
      </c>
      <c r="E23" s="14">
        <v>23607864</v>
      </c>
      <c r="F23" s="14">
        <v>256017</v>
      </c>
      <c r="G23" s="35"/>
      <c r="H23" s="8"/>
      <c r="J23" s="36"/>
    </row>
    <row r="24" spans="1:10" x14ac:dyDescent="0.35">
      <c r="A24" s="18"/>
      <c r="B24" s="16" t="s">
        <v>16</v>
      </c>
      <c r="C24" s="15" t="s">
        <v>32</v>
      </c>
      <c r="D24" s="15">
        <v>27188826</v>
      </c>
      <c r="E24" s="14">
        <v>26957300</v>
      </c>
      <c r="F24" s="14">
        <v>231526</v>
      </c>
      <c r="G24" s="35"/>
      <c r="H24" s="8"/>
      <c r="J24" s="36"/>
    </row>
    <row r="25" spans="1:10" x14ac:dyDescent="0.35">
      <c r="A25" s="18"/>
      <c r="B25" s="16" t="s">
        <v>15</v>
      </c>
      <c r="C25" s="15" t="s">
        <v>33</v>
      </c>
      <c r="D25" s="15">
        <v>23806821</v>
      </c>
      <c r="E25" s="14">
        <v>23601362</v>
      </c>
      <c r="F25" s="14">
        <v>205459</v>
      </c>
      <c r="G25" s="35"/>
      <c r="H25" s="8"/>
      <c r="J25" s="36"/>
    </row>
    <row r="26" spans="1:10" x14ac:dyDescent="0.35">
      <c r="A26" s="18"/>
      <c r="B26" s="16" t="s">
        <v>15</v>
      </c>
      <c r="C26" s="15" t="s">
        <v>34</v>
      </c>
      <c r="D26" s="15">
        <v>26888754</v>
      </c>
      <c r="E26" s="14">
        <v>26835165</v>
      </c>
      <c r="F26" s="14">
        <v>53589</v>
      </c>
      <c r="G26" s="35"/>
      <c r="H26" s="8"/>
      <c r="J26" s="36"/>
    </row>
    <row r="27" spans="1:10" x14ac:dyDescent="0.35">
      <c r="A27" s="18"/>
      <c r="B27" s="16" t="s">
        <v>15</v>
      </c>
      <c r="C27" s="15" t="s">
        <v>35</v>
      </c>
      <c r="D27" s="15">
        <v>24832718</v>
      </c>
      <c r="E27" s="14">
        <v>24776560</v>
      </c>
      <c r="F27" s="14">
        <v>56158</v>
      </c>
      <c r="G27" s="35"/>
      <c r="H27" s="8"/>
      <c r="J27" s="36"/>
    </row>
    <row r="28" spans="1:10" x14ac:dyDescent="0.35">
      <c r="A28" s="18"/>
      <c r="B28" s="16" t="s">
        <v>15</v>
      </c>
      <c r="C28" s="15" t="s">
        <v>36</v>
      </c>
      <c r="D28" s="15">
        <v>25407677</v>
      </c>
      <c r="E28" s="14">
        <v>25353607</v>
      </c>
      <c r="F28" s="14">
        <v>54070</v>
      </c>
      <c r="G28" s="35"/>
      <c r="H28" s="8"/>
      <c r="J28" s="36"/>
    </row>
    <row r="29" spans="1:10" x14ac:dyDescent="0.35">
      <c r="A29" s="18"/>
      <c r="B29" s="16" t="s">
        <v>15</v>
      </c>
      <c r="C29" s="15" t="s">
        <v>37</v>
      </c>
      <c r="D29" s="15">
        <v>23794131</v>
      </c>
      <c r="E29" s="14">
        <v>23740081</v>
      </c>
      <c r="F29" s="14">
        <v>54050</v>
      </c>
      <c r="G29" s="35"/>
      <c r="H29" s="8"/>
      <c r="J29" s="36"/>
    </row>
    <row r="30" spans="1:10" x14ac:dyDescent="0.35">
      <c r="A30" s="18"/>
      <c r="B30" s="16" t="s">
        <v>15</v>
      </c>
      <c r="C30" s="15" t="s">
        <v>38</v>
      </c>
      <c r="D30" s="15">
        <v>28495925</v>
      </c>
      <c r="E30" s="14">
        <v>28425785</v>
      </c>
      <c r="F30" s="14">
        <v>70140</v>
      </c>
      <c r="G30" s="35"/>
      <c r="H30" s="8"/>
      <c r="J30" s="36"/>
    </row>
    <row r="31" spans="1:10" x14ac:dyDescent="0.35">
      <c r="A31" s="18"/>
      <c r="B31" s="16" t="s">
        <v>15</v>
      </c>
      <c r="C31" s="15" t="s">
        <v>39</v>
      </c>
      <c r="D31" s="15">
        <v>25722314</v>
      </c>
      <c r="E31" s="14">
        <v>25663384</v>
      </c>
      <c r="F31" s="14">
        <v>58930</v>
      </c>
      <c r="G31" s="35"/>
      <c r="H31" s="8"/>
      <c r="J31" s="36"/>
    </row>
    <row r="32" spans="1:10" x14ac:dyDescent="0.35">
      <c r="A32" s="18"/>
      <c r="B32" s="16" t="s">
        <v>15</v>
      </c>
      <c r="C32" s="15" t="s">
        <v>40</v>
      </c>
      <c r="D32" s="15">
        <v>25836292</v>
      </c>
      <c r="E32" s="14">
        <v>25781098</v>
      </c>
      <c r="F32" s="14">
        <v>55194</v>
      </c>
      <c r="G32" s="35"/>
      <c r="H32" s="8"/>
      <c r="J32" s="36"/>
    </row>
    <row r="33" spans="1:10" x14ac:dyDescent="0.35">
      <c r="A33" s="18"/>
      <c r="B33" s="16" t="s">
        <v>15</v>
      </c>
      <c r="C33" s="15" t="s">
        <v>41</v>
      </c>
      <c r="D33" s="15">
        <v>27249957</v>
      </c>
      <c r="E33" s="14">
        <v>27197969</v>
      </c>
      <c r="F33" s="14">
        <v>51988</v>
      </c>
      <c r="G33" s="35"/>
      <c r="H33" s="8"/>
      <c r="J33" s="36"/>
    </row>
    <row r="34" spans="1:10" x14ac:dyDescent="0.35">
      <c r="A34" s="18"/>
      <c r="B34" s="16" t="s">
        <v>15</v>
      </c>
      <c r="C34" s="15" t="s">
        <v>42</v>
      </c>
      <c r="D34" s="15">
        <v>25767422</v>
      </c>
      <c r="E34" s="14">
        <v>25713757</v>
      </c>
      <c r="F34" s="14">
        <v>53665</v>
      </c>
      <c r="G34" s="35"/>
      <c r="H34" s="8"/>
      <c r="J34" s="36"/>
    </row>
    <row r="35" spans="1:10" x14ac:dyDescent="0.35">
      <c r="A35" s="18"/>
      <c r="B35" s="16" t="s">
        <v>15</v>
      </c>
      <c r="C35" s="15" t="s">
        <v>43</v>
      </c>
      <c r="D35" s="15">
        <v>25894543</v>
      </c>
      <c r="E35" s="14">
        <v>25837680</v>
      </c>
      <c r="F35" s="14">
        <v>56863</v>
      </c>
      <c r="G35" s="35"/>
      <c r="H35" s="8"/>
      <c r="J35" s="36"/>
    </row>
    <row r="36" spans="1:10" x14ac:dyDescent="0.35">
      <c r="A36" s="18"/>
      <c r="B36" s="16" t="s">
        <v>17</v>
      </c>
      <c r="C36" s="15" t="s">
        <v>32</v>
      </c>
      <c r="D36" s="15">
        <v>26524926</v>
      </c>
      <c r="E36" s="14">
        <v>26464496</v>
      </c>
      <c r="F36" s="14">
        <v>60430</v>
      </c>
      <c r="G36" s="35"/>
      <c r="H36" s="8"/>
      <c r="J36" s="36"/>
    </row>
    <row r="37" spans="1:10" x14ac:dyDescent="0.35">
      <c r="A37" s="18"/>
      <c r="B37" s="16" t="s">
        <v>15</v>
      </c>
      <c r="C37" s="15" t="s">
        <v>33</v>
      </c>
      <c r="D37" s="15">
        <v>24265354</v>
      </c>
      <c r="E37" s="14">
        <v>24206789</v>
      </c>
      <c r="F37" s="14">
        <v>58565</v>
      </c>
      <c r="G37" s="35"/>
      <c r="H37" s="8"/>
      <c r="J37" s="36"/>
    </row>
    <row r="38" spans="1:10" x14ac:dyDescent="0.35">
      <c r="A38" s="18"/>
      <c r="B38" s="16" t="s">
        <v>15</v>
      </c>
      <c r="C38" s="15" t="s">
        <v>34</v>
      </c>
      <c r="D38" s="15">
        <v>24968964</v>
      </c>
      <c r="E38" s="14">
        <v>24907173</v>
      </c>
      <c r="F38" s="14">
        <v>61791</v>
      </c>
      <c r="G38" s="35"/>
      <c r="H38" s="8"/>
      <c r="J38" s="36"/>
    </row>
    <row r="39" spans="1:10" x14ac:dyDescent="0.35">
      <c r="A39" s="18"/>
      <c r="B39" s="16" t="s">
        <v>15</v>
      </c>
      <c r="C39" s="15" t="s">
        <v>35</v>
      </c>
      <c r="D39" s="15">
        <v>24824534</v>
      </c>
      <c r="E39" s="14">
        <v>24759608</v>
      </c>
      <c r="F39" s="14">
        <v>64926</v>
      </c>
      <c r="G39" s="35"/>
      <c r="H39" s="8"/>
      <c r="J39" s="36"/>
    </row>
    <row r="40" spans="1:10" x14ac:dyDescent="0.35">
      <c r="A40" s="18"/>
      <c r="B40" s="16" t="s">
        <v>15</v>
      </c>
      <c r="C40" s="15" t="s">
        <v>36</v>
      </c>
      <c r="D40" s="15">
        <v>24261691</v>
      </c>
      <c r="E40" s="14">
        <v>24195458</v>
      </c>
      <c r="F40" s="14">
        <v>66233</v>
      </c>
      <c r="G40" s="35"/>
      <c r="H40" s="8"/>
      <c r="J40" s="36"/>
    </row>
    <row r="41" spans="1:10" x14ac:dyDescent="0.35">
      <c r="A41" s="18"/>
      <c r="B41" s="16" t="s">
        <v>15</v>
      </c>
      <c r="C41" s="15" t="s">
        <v>37</v>
      </c>
      <c r="D41" s="15">
        <v>25118668</v>
      </c>
      <c r="E41" s="14">
        <v>25051041</v>
      </c>
      <c r="F41" s="14">
        <v>67627</v>
      </c>
      <c r="G41" s="35"/>
      <c r="H41" s="8"/>
      <c r="J41" s="36"/>
    </row>
    <row r="42" spans="1:10" x14ac:dyDescent="0.35">
      <c r="A42" s="18"/>
      <c r="B42" s="16" t="s">
        <v>15</v>
      </c>
      <c r="C42" s="16"/>
      <c r="D42" s="16"/>
      <c r="E42" s="39"/>
      <c r="F42" s="39"/>
      <c r="G42" s="36"/>
      <c r="H42" s="34"/>
      <c r="J42" s="36"/>
    </row>
    <row r="43" spans="1:10" x14ac:dyDescent="0.35">
      <c r="A43" s="18"/>
      <c r="B43" s="19" t="s">
        <v>25</v>
      </c>
      <c r="C43" s="42"/>
      <c r="D43" s="21">
        <v>-2.0516981399656</v>
      </c>
      <c r="E43" s="20">
        <v>-2.0804221753240899</v>
      </c>
      <c r="F43" s="20">
        <v>9.9565231821048101</v>
      </c>
      <c r="G43" s="37"/>
      <c r="H43" s="10"/>
      <c r="J43" s="36"/>
    </row>
    <row r="44" spans="1:10" x14ac:dyDescent="0.35">
      <c r="A44" s="18"/>
      <c r="B44" s="23" t="s">
        <v>26</v>
      </c>
      <c r="C44" s="43"/>
      <c r="D44" s="25">
        <v>0.23011830993555599</v>
      </c>
      <c r="E44" s="24">
        <v>0.18391572206445</v>
      </c>
      <c r="F44" s="24">
        <v>21.005855927147898</v>
      </c>
      <c r="G44" s="37"/>
      <c r="H44" s="10"/>
      <c r="J44" s="36"/>
    </row>
    <row r="45" spans="1:10" x14ac:dyDescent="0.35">
      <c r="B45" s="6" t="s">
        <v>27</v>
      </c>
    </row>
    <row r="46" spans="1:10" x14ac:dyDescent="0.35">
      <c r="B46" s="6" t="s">
        <v>28</v>
      </c>
    </row>
    <row r="47" spans="1:10" x14ac:dyDescent="0.35">
      <c r="B47" t="s">
        <v>15</v>
      </c>
    </row>
    <row r="48" spans="1:10" x14ac:dyDescent="0.35">
      <c r="B48" s="7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50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5.7265625" customWidth="1"/>
    <col min="3" max="3" width="16.7265625" customWidth="1"/>
    <col min="4" max="12" width="17.7265625" customWidth="1"/>
  </cols>
  <sheetData>
    <row r="2" spans="1:15" ht="15.5" x14ac:dyDescent="0.35">
      <c r="B2" s="9" t="s">
        <v>52</v>
      </c>
    </row>
    <row r="3" spans="1:15" ht="15.5" x14ac:dyDescent="0.35">
      <c r="B3" s="9" t="s">
        <v>9</v>
      </c>
    </row>
    <row r="5" spans="1:15" ht="26" x14ac:dyDescent="0.35">
      <c r="A5" s="18"/>
      <c r="B5" s="31"/>
      <c r="C5" s="30"/>
      <c r="D5" s="38" t="s">
        <v>15</v>
      </c>
      <c r="E5" s="38" t="s">
        <v>53</v>
      </c>
      <c r="F5" s="30" t="s">
        <v>15</v>
      </c>
      <c r="G5" s="38" t="s">
        <v>15</v>
      </c>
      <c r="H5" s="38" t="s">
        <v>54</v>
      </c>
      <c r="I5" s="30" t="s">
        <v>15</v>
      </c>
      <c r="J5" s="38" t="s">
        <v>15</v>
      </c>
      <c r="K5" s="38" t="s">
        <v>55</v>
      </c>
      <c r="L5" s="30" t="s">
        <v>15</v>
      </c>
      <c r="M5" s="8"/>
      <c r="N5" s="8"/>
      <c r="O5" s="8"/>
    </row>
    <row r="6" spans="1:15" x14ac:dyDescent="0.35">
      <c r="A6" s="18"/>
      <c r="B6" s="28" t="s">
        <v>18</v>
      </c>
      <c r="C6" s="27" t="s">
        <v>46</v>
      </c>
      <c r="D6" s="30" t="s">
        <v>56</v>
      </c>
      <c r="E6" s="44" t="s">
        <v>57</v>
      </c>
      <c r="F6" s="45" t="s">
        <v>58</v>
      </c>
      <c r="G6" s="30" t="s">
        <v>56</v>
      </c>
      <c r="H6" s="44" t="s">
        <v>57</v>
      </c>
      <c r="I6" s="45" t="s">
        <v>58</v>
      </c>
      <c r="J6" s="30" t="s">
        <v>56</v>
      </c>
      <c r="K6" s="44" t="s">
        <v>57</v>
      </c>
      <c r="L6" s="45" t="s">
        <v>58</v>
      </c>
      <c r="M6" s="8"/>
      <c r="N6" s="8"/>
      <c r="O6" s="8"/>
    </row>
    <row r="7" spans="1:15" ht="26" x14ac:dyDescent="0.35">
      <c r="A7" s="18"/>
      <c r="B7" s="28"/>
      <c r="C7" s="27"/>
      <c r="D7" s="27" t="s">
        <v>59</v>
      </c>
      <c r="E7" s="30" t="s">
        <v>20</v>
      </c>
      <c r="F7" s="30" t="s">
        <v>60</v>
      </c>
      <c r="G7" s="27" t="s">
        <v>59</v>
      </c>
      <c r="H7" s="30" t="s">
        <v>20</v>
      </c>
      <c r="I7" s="30" t="s">
        <v>60</v>
      </c>
      <c r="J7" s="27" t="s">
        <v>61</v>
      </c>
      <c r="K7" s="30" t="s">
        <v>20</v>
      </c>
      <c r="L7" s="30" t="s">
        <v>60</v>
      </c>
      <c r="M7" s="8"/>
      <c r="N7" s="8"/>
      <c r="O7" s="8"/>
    </row>
    <row r="8" spans="1:15" x14ac:dyDescent="0.35">
      <c r="A8" s="18"/>
      <c r="B8" s="59">
        <v>2024</v>
      </c>
      <c r="C8" s="41" t="s">
        <v>44</v>
      </c>
      <c r="D8" s="40">
        <v>127182.33333333299</v>
      </c>
      <c r="E8" s="40">
        <v>39017130</v>
      </c>
      <c r="F8" s="40">
        <v>34968963</v>
      </c>
      <c r="G8" s="40">
        <v>1680539.5</v>
      </c>
      <c r="H8" s="40">
        <v>409575333</v>
      </c>
      <c r="I8" s="40">
        <v>397821748</v>
      </c>
      <c r="J8" s="40">
        <v>39183</v>
      </c>
      <c r="K8" s="40">
        <v>9197506</v>
      </c>
      <c r="L8" s="40">
        <v>8801112</v>
      </c>
      <c r="M8" s="8"/>
      <c r="N8" s="8"/>
      <c r="O8" s="8"/>
    </row>
    <row r="9" spans="1:15" x14ac:dyDescent="0.35">
      <c r="A9" s="18"/>
      <c r="B9" s="16" t="s">
        <v>16</v>
      </c>
      <c r="C9" s="15" t="s">
        <v>44</v>
      </c>
      <c r="D9" s="14">
        <v>124527.41666666701</v>
      </c>
      <c r="E9" s="14">
        <v>39519324</v>
      </c>
      <c r="F9" s="14">
        <v>35851217</v>
      </c>
      <c r="G9" s="14">
        <v>1770723.5</v>
      </c>
      <c r="H9" s="14">
        <v>431085867</v>
      </c>
      <c r="I9" s="14">
        <v>415101618</v>
      </c>
      <c r="J9" s="14">
        <v>5917.1666666666697</v>
      </c>
      <c r="K9" s="14">
        <v>1306683</v>
      </c>
      <c r="L9" s="14">
        <v>1250731</v>
      </c>
      <c r="M9" s="8"/>
      <c r="N9" s="8"/>
      <c r="O9" s="8"/>
    </row>
    <row r="10" spans="1:15" x14ac:dyDescent="0.35">
      <c r="A10" s="18"/>
      <c r="B10" s="16" t="s">
        <v>17</v>
      </c>
      <c r="C10" s="15" t="s">
        <v>45</v>
      </c>
      <c r="D10" s="14">
        <v>144832.66666666701</v>
      </c>
      <c r="E10" s="14">
        <v>20711333</v>
      </c>
      <c r="F10" s="14">
        <v>18579263</v>
      </c>
      <c r="G10" s="14">
        <v>1855692.33333333</v>
      </c>
      <c r="H10" s="14">
        <v>218728516</v>
      </c>
      <c r="I10" s="14">
        <v>210132757</v>
      </c>
      <c r="J10" s="14">
        <v>6184.1666666666697</v>
      </c>
      <c r="K10" s="14">
        <v>713212</v>
      </c>
      <c r="L10" s="14">
        <v>689810</v>
      </c>
      <c r="M10" s="8"/>
      <c r="N10" s="8"/>
      <c r="O10" s="8"/>
    </row>
    <row r="11" spans="1:15" x14ac:dyDescent="0.35">
      <c r="A11" s="18"/>
      <c r="B11" s="16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8"/>
      <c r="N11" s="8"/>
      <c r="O11" s="8"/>
    </row>
    <row r="12" spans="1:15" x14ac:dyDescent="0.35">
      <c r="A12" s="18"/>
      <c r="B12" s="58">
        <v>2024</v>
      </c>
      <c r="C12" s="15" t="s">
        <v>32</v>
      </c>
      <c r="D12" s="14">
        <v>134118</v>
      </c>
      <c r="E12" s="14">
        <v>3227248</v>
      </c>
      <c r="F12" s="14">
        <v>2945720</v>
      </c>
      <c r="G12" s="14">
        <v>1647718</v>
      </c>
      <c r="H12" s="14">
        <v>34448441</v>
      </c>
      <c r="I12" s="14">
        <v>33480742</v>
      </c>
      <c r="J12" s="14">
        <v>62193</v>
      </c>
      <c r="K12" s="14">
        <v>1222347</v>
      </c>
      <c r="L12" s="14">
        <v>1166123</v>
      </c>
      <c r="M12" s="8"/>
      <c r="N12" s="8"/>
      <c r="O12" s="8"/>
    </row>
    <row r="13" spans="1:15" x14ac:dyDescent="0.35">
      <c r="A13" s="18"/>
      <c r="B13" s="16" t="s">
        <v>15</v>
      </c>
      <c r="C13" s="15" t="s">
        <v>33</v>
      </c>
      <c r="D13" s="14">
        <v>131378</v>
      </c>
      <c r="E13" s="14">
        <v>3479205</v>
      </c>
      <c r="F13" s="14">
        <v>2921302</v>
      </c>
      <c r="G13" s="14">
        <v>1669240</v>
      </c>
      <c r="H13" s="14">
        <v>32991368</v>
      </c>
      <c r="I13" s="14">
        <v>32009636</v>
      </c>
      <c r="J13" s="14">
        <v>62052</v>
      </c>
      <c r="K13" s="14">
        <v>1150272</v>
      </c>
      <c r="L13" s="14">
        <v>1101716</v>
      </c>
      <c r="M13" s="8"/>
      <c r="N13" s="8"/>
      <c r="O13" s="8"/>
    </row>
    <row r="14" spans="1:15" x14ac:dyDescent="0.35">
      <c r="A14" s="18"/>
      <c r="B14" s="16" t="s">
        <v>15</v>
      </c>
      <c r="C14" s="15" t="s">
        <v>34</v>
      </c>
      <c r="D14" s="14">
        <v>123311</v>
      </c>
      <c r="E14" s="14">
        <v>3394721</v>
      </c>
      <c r="F14" s="14">
        <v>3066618</v>
      </c>
      <c r="G14" s="14">
        <v>1590806</v>
      </c>
      <c r="H14" s="14">
        <v>34936072</v>
      </c>
      <c r="I14" s="14">
        <v>33961895</v>
      </c>
      <c r="J14" s="14">
        <v>58413</v>
      </c>
      <c r="K14" s="14">
        <v>1138308</v>
      </c>
      <c r="L14" s="14">
        <v>1087079</v>
      </c>
      <c r="M14" s="8"/>
      <c r="N14" s="8"/>
      <c r="O14" s="8"/>
    </row>
    <row r="15" spans="1:15" x14ac:dyDescent="0.35">
      <c r="A15" s="18"/>
      <c r="B15" s="16" t="s">
        <v>15</v>
      </c>
      <c r="C15" s="15" t="s">
        <v>35</v>
      </c>
      <c r="D15" s="14">
        <v>102260</v>
      </c>
      <c r="E15" s="14">
        <v>2898495</v>
      </c>
      <c r="F15" s="14">
        <v>2699047</v>
      </c>
      <c r="G15" s="14">
        <v>1605042</v>
      </c>
      <c r="H15" s="14">
        <v>32345526</v>
      </c>
      <c r="I15" s="14">
        <v>31489307</v>
      </c>
      <c r="J15" s="14">
        <v>55882</v>
      </c>
      <c r="K15" s="14">
        <v>1195055</v>
      </c>
      <c r="L15" s="14">
        <v>1152995</v>
      </c>
      <c r="M15" s="8"/>
      <c r="N15" s="8"/>
      <c r="O15" s="8"/>
    </row>
    <row r="16" spans="1:15" x14ac:dyDescent="0.35">
      <c r="A16" s="18"/>
      <c r="B16" s="16" t="s">
        <v>15</v>
      </c>
      <c r="C16" s="15" t="s">
        <v>36</v>
      </c>
      <c r="D16" s="14">
        <v>119960</v>
      </c>
      <c r="E16" s="14">
        <v>2918021</v>
      </c>
      <c r="F16" s="14">
        <v>2756339</v>
      </c>
      <c r="G16" s="14">
        <v>1655037</v>
      </c>
      <c r="H16" s="14">
        <v>33442451</v>
      </c>
      <c r="I16" s="14">
        <v>32514884</v>
      </c>
      <c r="J16" s="14">
        <v>46789</v>
      </c>
      <c r="K16" s="14">
        <v>1056008</v>
      </c>
      <c r="L16" s="14">
        <v>1009303</v>
      </c>
      <c r="M16" s="8"/>
      <c r="N16" s="8"/>
      <c r="O16" s="8"/>
    </row>
    <row r="17" spans="1:15" x14ac:dyDescent="0.35">
      <c r="A17" s="18"/>
      <c r="B17" s="16" t="s">
        <v>15</v>
      </c>
      <c r="C17" s="15" t="s">
        <v>37</v>
      </c>
      <c r="D17" s="14">
        <v>142975</v>
      </c>
      <c r="E17" s="14">
        <v>3188125</v>
      </c>
      <c r="F17" s="14">
        <v>2755181</v>
      </c>
      <c r="G17" s="14">
        <v>1701015</v>
      </c>
      <c r="H17" s="14">
        <v>33525101</v>
      </c>
      <c r="I17" s="14">
        <v>32568275</v>
      </c>
      <c r="J17" s="14">
        <v>40392</v>
      </c>
      <c r="K17" s="14">
        <v>718045</v>
      </c>
      <c r="L17" s="14">
        <v>684434</v>
      </c>
      <c r="M17" s="8"/>
      <c r="N17" s="8"/>
      <c r="O17" s="8"/>
    </row>
    <row r="18" spans="1:15" x14ac:dyDescent="0.35">
      <c r="A18" s="18"/>
      <c r="B18" s="16" t="s">
        <v>15</v>
      </c>
      <c r="C18" s="15" t="s">
        <v>38</v>
      </c>
      <c r="D18" s="14">
        <v>130588</v>
      </c>
      <c r="E18" s="14">
        <v>3656832</v>
      </c>
      <c r="F18" s="14">
        <v>3123888</v>
      </c>
      <c r="G18" s="14">
        <v>1678809</v>
      </c>
      <c r="H18" s="14">
        <v>34450803</v>
      </c>
      <c r="I18" s="14">
        <v>33475547</v>
      </c>
      <c r="J18" s="14">
        <v>40030</v>
      </c>
      <c r="K18" s="14">
        <v>834259</v>
      </c>
      <c r="L18" s="14">
        <v>795387</v>
      </c>
      <c r="M18" s="8"/>
      <c r="N18" s="8"/>
      <c r="O18" s="8"/>
    </row>
    <row r="19" spans="1:15" x14ac:dyDescent="0.35">
      <c r="A19" s="18"/>
      <c r="B19" s="16" t="s">
        <v>15</v>
      </c>
      <c r="C19" s="15" t="s">
        <v>39</v>
      </c>
      <c r="D19" s="14">
        <v>118554</v>
      </c>
      <c r="E19" s="14">
        <v>3125578</v>
      </c>
      <c r="F19" s="14">
        <v>2860567</v>
      </c>
      <c r="G19" s="14">
        <v>1638549</v>
      </c>
      <c r="H19" s="14">
        <v>34391588</v>
      </c>
      <c r="I19" s="14">
        <v>33433190</v>
      </c>
      <c r="J19" s="14">
        <v>48996</v>
      </c>
      <c r="K19" s="14">
        <v>796346</v>
      </c>
      <c r="L19" s="14">
        <v>761897</v>
      </c>
      <c r="M19" s="8"/>
      <c r="N19" s="8"/>
      <c r="O19" s="8"/>
    </row>
    <row r="20" spans="1:15" x14ac:dyDescent="0.35">
      <c r="A20" s="18"/>
      <c r="B20" s="16" t="s">
        <v>15</v>
      </c>
      <c r="C20" s="15" t="s">
        <v>40</v>
      </c>
      <c r="D20" s="14">
        <v>109685</v>
      </c>
      <c r="E20" s="14">
        <v>2883495</v>
      </c>
      <c r="F20" s="14">
        <v>2713455</v>
      </c>
      <c r="G20" s="14">
        <v>1656323</v>
      </c>
      <c r="H20" s="14">
        <v>33127736</v>
      </c>
      <c r="I20" s="14">
        <v>32198444</v>
      </c>
      <c r="J20" s="14">
        <v>40829</v>
      </c>
      <c r="K20" s="14">
        <v>793514</v>
      </c>
      <c r="L20" s="14">
        <v>759958</v>
      </c>
      <c r="M20" s="8"/>
      <c r="N20" s="8"/>
      <c r="O20" s="8"/>
    </row>
    <row r="21" spans="1:15" x14ac:dyDescent="0.35">
      <c r="A21" s="18"/>
      <c r="B21" s="16" t="s">
        <v>15</v>
      </c>
      <c r="C21" s="15" t="s">
        <v>41</v>
      </c>
      <c r="D21" s="14">
        <v>142643</v>
      </c>
      <c r="E21" s="14">
        <v>2981736</v>
      </c>
      <c r="F21" s="14">
        <v>2791208</v>
      </c>
      <c r="G21" s="14">
        <v>1738077</v>
      </c>
      <c r="H21" s="14">
        <v>34405078</v>
      </c>
      <c r="I21" s="14">
        <v>33399454</v>
      </c>
      <c r="J21" s="14">
        <v>5870</v>
      </c>
      <c r="K21" s="14">
        <v>118685</v>
      </c>
      <c r="L21" s="14">
        <v>113860</v>
      </c>
      <c r="M21" s="8"/>
      <c r="N21" s="8"/>
      <c r="O21" s="8"/>
    </row>
    <row r="22" spans="1:15" x14ac:dyDescent="0.35">
      <c r="A22" s="18"/>
      <c r="B22" s="16" t="s">
        <v>15</v>
      </c>
      <c r="C22" s="15" t="s">
        <v>42</v>
      </c>
      <c r="D22" s="14">
        <v>144054</v>
      </c>
      <c r="E22" s="14">
        <v>3645052</v>
      </c>
      <c r="F22" s="14">
        <v>3108351</v>
      </c>
      <c r="G22" s="14">
        <v>1773695</v>
      </c>
      <c r="H22" s="14">
        <v>34767452</v>
      </c>
      <c r="I22" s="14">
        <v>33463263</v>
      </c>
      <c r="J22" s="14">
        <v>3088</v>
      </c>
      <c r="K22" s="14">
        <v>90075</v>
      </c>
      <c r="L22" s="14">
        <v>86710</v>
      </c>
      <c r="M22" s="8"/>
      <c r="N22" s="8"/>
      <c r="O22" s="8"/>
    </row>
    <row r="23" spans="1:15" x14ac:dyDescent="0.35">
      <c r="A23" s="18"/>
      <c r="B23" s="16" t="s">
        <v>15</v>
      </c>
      <c r="C23" s="15" t="s">
        <v>43</v>
      </c>
      <c r="D23" s="14">
        <v>126662</v>
      </c>
      <c r="E23" s="14">
        <v>3618622</v>
      </c>
      <c r="F23" s="14">
        <v>3227287</v>
      </c>
      <c r="G23" s="14">
        <v>1812163</v>
      </c>
      <c r="H23" s="14">
        <v>36743717</v>
      </c>
      <c r="I23" s="14">
        <v>35827111</v>
      </c>
      <c r="J23" s="14">
        <v>5662</v>
      </c>
      <c r="K23" s="14">
        <v>84592</v>
      </c>
      <c r="L23" s="14">
        <v>81650</v>
      </c>
      <c r="M23" s="8"/>
      <c r="N23" s="8"/>
      <c r="O23" s="8"/>
    </row>
    <row r="24" spans="1:15" x14ac:dyDescent="0.35">
      <c r="A24" s="18"/>
      <c r="B24" s="16" t="s">
        <v>16</v>
      </c>
      <c r="C24" s="15" t="s">
        <v>32</v>
      </c>
      <c r="D24" s="14">
        <v>110254</v>
      </c>
      <c r="E24" s="14">
        <v>3157223</v>
      </c>
      <c r="F24" s="14">
        <v>2979857</v>
      </c>
      <c r="G24" s="14">
        <v>1773251</v>
      </c>
      <c r="H24" s="14">
        <v>37818347</v>
      </c>
      <c r="I24" s="14">
        <v>36582627</v>
      </c>
      <c r="J24" s="14">
        <v>8414</v>
      </c>
      <c r="K24" s="14">
        <v>147297</v>
      </c>
      <c r="L24" s="14">
        <v>140740</v>
      </c>
      <c r="M24" s="8"/>
      <c r="N24" s="8"/>
      <c r="O24" s="8"/>
    </row>
    <row r="25" spans="1:15" x14ac:dyDescent="0.35">
      <c r="A25" s="18"/>
      <c r="B25" s="16" t="s">
        <v>15</v>
      </c>
      <c r="C25" s="15" t="s">
        <v>33</v>
      </c>
      <c r="D25" s="14">
        <v>112194</v>
      </c>
      <c r="E25" s="14">
        <v>2654855</v>
      </c>
      <c r="F25" s="14">
        <v>2530968</v>
      </c>
      <c r="G25" s="14">
        <v>1709701</v>
      </c>
      <c r="H25" s="14">
        <v>33174769</v>
      </c>
      <c r="I25" s="14">
        <v>32059175</v>
      </c>
      <c r="J25" s="14">
        <v>7687</v>
      </c>
      <c r="K25" s="14">
        <v>150118</v>
      </c>
      <c r="L25" s="14">
        <v>143953</v>
      </c>
      <c r="M25" s="8"/>
      <c r="N25" s="8"/>
      <c r="O25" s="8"/>
    </row>
    <row r="26" spans="1:15" x14ac:dyDescent="0.35">
      <c r="A26" s="18"/>
      <c r="B26" s="16" t="s">
        <v>15</v>
      </c>
      <c r="C26" s="15" t="s">
        <v>34</v>
      </c>
      <c r="D26" s="14">
        <v>125550</v>
      </c>
      <c r="E26" s="14">
        <v>3058636</v>
      </c>
      <c r="F26" s="14">
        <v>2725392</v>
      </c>
      <c r="G26" s="14">
        <v>1666395</v>
      </c>
      <c r="H26" s="14">
        <v>35765920</v>
      </c>
      <c r="I26" s="14">
        <v>34587010</v>
      </c>
      <c r="J26" s="14">
        <v>5100</v>
      </c>
      <c r="K26" s="14">
        <v>104650</v>
      </c>
      <c r="L26" s="14">
        <v>100422</v>
      </c>
      <c r="M26" s="8"/>
      <c r="N26" s="8"/>
      <c r="O26" s="8"/>
    </row>
    <row r="27" spans="1:15" x14ac:dyDescent="0.35">
      <c r="A27" s="18"/>
      <c r="B27" s="16" t="s">
        <v>15</v>
      </c>
      <c r="C27" s="15" t="s">
        <v>35</v>
      </c>
      <c r="D27" s="14">
        <v>129083</v>
      </c>
      <c r="E27" s="14">
        <v>3212030</v>
      </c>
      <c r="F27" s="14">
        <v>2788443</v>
      </c>
      <c r="G27" s="14">
        <v>1726787</v>
      </c>
      <c r="H27" s="14">
        <v>34243165</v>
      </c>
      <c r="I27" s="14">
        <v>33071246</v>
      </c>
      <c r="J27" s="14">
        <v>5073</v>
      </c>
      <c r="K27" s="14">
        <v>91350</v>
      </c>
      <c r="L27" s="14">
        <v>87480</v>
      </c>
      <c r="M27" s="8"/>
      <c r="N27" s="8"/>
      <c r="O27" s="8"/>
    </row>
    <row r="28" spans="1:15" x14ac:dyDescent="0.35">
      <c r="A28" s="18"/>
      <c r="B28" s="16" t="s">
        <v>15</v>
      </c>
      <c r="C28" s="15" t="s">
        <v>36</v>
      </c>
      <c r="D28" s="14">
        <v>126165</v>
      </c>
      <c r="E28" s="14">
        <v>3383295</v>
      </c>
      <c r="F28" s="14">
        <v>2956155</v>
      </c>
      <c r="G28" s="14">
        <v>1733383</v>
      </c>
      <c r="H28" s="14">
        <v>36144127</v>
      </c>
      <c r="I28" s="14">
        <v>34718802</v>
      </c>
      <c r="J28" s="14">
        <v>5023</v>
      </c>
      <c r="K28" s="14">
        <v>86389</v>
      </c>
      <c r="L28" s="14">
        <v>82576</v>
      </c>
      <c r="M28" s="8"/>
      <c r="N28" s="8"/>
      <c r="O28" s="8"/>
    </row>
    <row r="29" spans="1:15" x14ac:dyDescent="0.35">
      <c r="A29" s="18"/>
      <c r="B29" s="16" t="s">
        <v>15</v>
      </c>
      <c r="C29" s="15" t="s">
        <v>37</v>
      </c>
      <c r="D29" s="14">
        <v>124876</v>
      </c>
      <c r="E29" s="14">
        <v>3339544</v>
      </c>
      <c r="F29" s="14">
        <v>3141832</v>
      </c>
      <c r="G29" s="14">
        <v>1730993</v>
      </c>
      <c r="H29" s="14">
        <v>34642902</v>
      </c>
      <c r="I29" s="14">
        <v>33338704</v>
      </c>
      <c r="J29" s="14">
        <v>6736</v>
      </c>
      <c r="K29" s="14">
        <v>117455</v>
      </c>
      <c r="L29" s="14">
        <v>111629</v>
      </c>
      <c r="M29" s="8"/>
      <c r="N29" s="8"/>
      <c r="O29" s="8"/>
    </row>
    <row r="30" spans="1:15" x14ac:dyDescent="0.35">
      <c r="A30" s="18"/>
      <c r="B30" s="16" t="s">
        <v>15</v>
      </c>
      <c r="C30" s="15" t="s">
        <v>38</v>
      </c>
      <c r="D30" s="14">
        <v>123737</v>
      </c>
      <c r="E30" s="14">
        <v>3397055</v>
      </c>
      <c r="F30" s="14">
        <v>3162932</v>
      </c>
      <c r="G30" s="14">
        <v>1787947</v>
      </c>
      <c r="H30" s="14">
        <v>36484865</v>
      </c>
      <c r="I30" s="14">
        <v>35124533</v>
      </c>
      <c r="J30" s="14">
        <v>4026</v>
      </c>
      <c r="K30" s="14">
        <v>89779</v>
      </c>
      <c r="L30" s="14">
        <v>85422</v>
      </c>
      <c r="M30" s="8"/>
      <c r="N30" s="8"/>
      <c r="O30" s="8"/>
    </row>
    <row r="31" spans="1:15" x14ac:dyDescent="0.35">
      <c r="A31" s="18"/>
      <c r="B31" s="16" t="s">
        <v>15</v>
      </c>
      <c r="C31" s="15" t="s">
        <v>39</v>
      </c>
      <c r="D31" s="14">
        <v>130436</v>
      </c>
      <c r="E31" s="14">
        <v>3518381</v>
      </c>
      <c r="F31" s="14">
        <v>2919716</v>
      </c>
      <c r="G31" s="14">
        <v>1754077</v>
      </c>
      <c r="H31" s="14">
        <v>37194157</v>
      </c>
      <c r="I31" s="14">
        <v>35694140</v>
      </c>
      <c r="J31" s="14">
        <v>3983</v>
      </c>
      <c r="K31" s="14">
        <v>83000</v>
      </c>
      <c r="L31" s="14">
        <v>79166</v>
      </c>
      <c r="M31" s="8"/>
      <c r="N31" s="8"/>
      <c r="O31" s="8"/>
    </row>
    <row r="32" spans="1:15" x14ac:dyDescent="0.35">
      <c r="A32" s="18"/>
      <c r="B32" s="16" t="s">
        <v>15</v>
      </c>
      <c r="C32" s="15" t="s">
        <v>40</v>
      </c>
      <c r="D32" s="14">
        <v>130837</v>
      </c>
      <c r="E32" s="14">
        <v>3165939</v>
      </c>
      <c r="F32" s="14">
        <v>2873430</v>
      </c>
      <c r="G32" s="14">
        <v>1847549</v>
      </c>
      <c r="H32" s="14">
        <v>36005631</v>
      </c>
      <c r="I32" s="14">
        <v>34611086</v>
      </c>
      <c r="J32" s="14">
        <v>6511</v>
      </c>
      <c r="K32" s="14">
        <v>108903</v>
      </c>
      <c r="L32" s="14">
        <v>104105</v>
      </c>
      <c r="M32" s="8"/>
      <c r="N32" s="8"/>
      <c r="O32" s="8"/>
    </row>
    <row r="33" spans="1:15" x14ac:dyDescent="0.35">
      <c r="A33" s="18"/>
      <c r="B33" s="16" t="s">
        <v>15</v>
      </c>
      <c r="C33" s="15" t="s">
        <v>41</v>
      </c>
      <c r="D33" s="14">
        <v>131827</v>
      </c>
      <c r="E33" s="14">
        <v>3673093</v>
      </c>
      <c r="F33" s="14">
        <v>3364710</v>
      </c>
      <c r="G33" s="14">
        <v>1840325</v>
      </c>
      <c r="H33" s="14">
        <v>37383644</v>
      </c>
      <c r="I33" s="14">
        <v>35975369</v>
      </c>
      <c r="J33" s="14">
        <v>6420</v>
      </c>
      <c r="K33" s="14">
        <v>127458</v>
      </c>
      <c r="L33" s="14">
        <v>122314</v>
      </c>
      <c r="M33" s="8"/>
      <c r="N33" s="8"/>
      <c r="O33" s="8"/>
    </row>
    <row r="34" spans="1:15" x14ac:dyDescent="0.35">
      <c r="A34" s="18"/>
      <c r="B34" s="16" t="s">
        <v>15</v>
      </c>
      <c r="C34" s="15" t="s">
        <v>42</v>
      </c>
      <c r="D34" s="14">
        <v>129560</v>
      </c>
      <c r="E34" s="14">
        <v>3533513</v>
      </c>
      <c r="F34" s="14">
        <v>3368610</v>
      </c>
      <c r="G34" s="14">
        <v>1821331</v>
      </c>
      <c r="H34" s="14">
        <v>35458201</v>
      </c>
      <c r="I34" s="14">
        <v>34030011</v>
      </c>
      <c r="J34" s="14">
        <v>6376</v>
      </c>
      <c r="K34" s="14">
        <v>117507</v>
      </c>
      <c r="L34" s="14">
        <v>113114</v>
      </c>
      <c r="M34" s="8"/>
      <c r="N34" s="8"/>
      <c r="O34" s="8"/>
    </row>
    <row r="35" spans="1:15" x14ac:dyDescent="0.35">
      <c r="A35" s="18"/>
      <c r="B35" s="16" t="s">
        <v>15</v>
      </c>
      <c r="C35" s="15" t="s">
        <v>43</v>
      </c>
      <c r="D35" s="14">
        <v>119810</v>
      </c>
      <c r="E35" s="14">
        <v>3425760</v>
      </c>
      <c r="F35" s="14">
        <v>3039172</v>
      </c>
      <c r="G35" s="14">
        <v>1856943</v>
      </c>
      <c r="H35" s="14">
        <v>36770139</v>
      </c>
      <c r="I35" s="14">
        <v>35308915</v>
      </c>
      <c r="J35" s="14">
        <v>5657</v>
      </c>
      <c r="K35" s="14">
        <v>82777</v>
      </c>
      <c r="L35" s="14">
        <v>79810</v>
      </c>
      <c r="M35" s="8"/>
      <c r="N35" s="8"/>
      <c r="O35" s="8"/>
    </row>
    <row r="36" spans="1:15" x14ac:dyDescent="0.35">
      <c r="A36" s="18"/>
      <c r="B36" s="16" t="s">
        <v>17</v>
      </c>
      <c r="C36" s="15" t="s">
        <v>32</v>
      </c>
      <c r="D36" s="14">
        <v>160301</v>
      </c>
      <c r="E36" s="14">
        <v>3202868</v>
      </c>
      <c r="F36" s="14">
        <v>2762254</v>
      </c>
      <c r="G36" s="14">
        <v>1847169</v>
      </c>
      <c r="H36" s="14">
        <v>37035696</v>
      </c>
      <c r="I36" s="14">
        <v>35638723</v>
      </c>
      <c r="J36" s="14">
        <v>5634</v>
      </c>
      <c r="K36" s="14">
        <v>119306</v>
      </c>
      <c r="L36" s="14">
        <v>115920</v>
      </c>
      <c r="M36" s="8"/>
      <c r="N36" s="8"/>
      <c r="O36" s="8"/>
    </row>
    <row r="37" spans="1:15" x14ac:dyDescent="0.35">
      <c r="A37" s="18"/>
      <c r="B37" s="16" t="s">
        <v>15</v>
      </c>
      <c r="C37" s="15" t="s">
        <v>33</v>
      </c>
      <c r="D37" s="14">
        <v>127615</v>
      </c>
      <c r="E37" s="14">
        <v>2923711</v>
      </c>
      <c r="F37" s="14">
        <v>2641575</v>
      </c>
      <c r="G37" s="14">
        <v>1867715</v>
      </c>
      <c r="H37" s="14">
        <v>33823575</v>
      </c>
      <c r="I37" s="14">
        <v>32358031</v>
      </c>
      <c r="J37" s="14">
        <v>5612</v>
      </c>
      <c r="K37" s="14">
        <v>102640</v>
      </c>
      <c r="L37" s="14">
        <v>100142</v>
      </c>
      <c r="M37" s="8"/>
      <c r="N37" s="8"/>
      <c r="O37" s="8"/>
    </row>
    <row r="38" spans="1:15" x14ac:dyDescent="0.35">
      <c r="A38" s="18"/>
      <c r="B38" s="16" t="s">
        <v>15</v>
      </c>
      <c r="C38" s="15" t="s">
        <v>34</v>
      </c>
      <c r="D38" s="14">
        <v>139021</v>
      </c>
      <c r="E38" s="14">
        <v>3548594</v>
      </c>
      <c r="F38" s="14">
        <v>3359734</v>
      </c>
      <c r="G38" s="14">
        <v>1891060</v>
      </c>
      <c r="H38" s="14">
        <v>38128682</v>
      </c>
      <c r="I38" s="14">
        <v>36581691</v>
      </c>
      <c r="J38" s="14">
        <v>6576</v>
      </c>
      <c r="K38" s="14">
        <v>121931</v>
      </c>
      <c r="L38" s="14">
        <v>117768</v>
      </c>
      <c r="M38" s="8"/>
      <c r="N38" s="8"/>
      <c r="O38" s="8"/>
    </row>
    <row r="39" spans="1:15" x14ac:dyDescent="0.35">
      <c r="A39" s="18"/>
      <c r="B39" s="16" t="s">
        <v>15</v>
      </c>
      <c r="C39" s="15" t="s">
        <v>35</v>
      </c>
      <c r="D39" s="14">
        <v>140803</v>
      </c>
      <c r="E39" s="14">
        <v>3555687</v>
      </c>
      <c r="F39" s="14">
        <v>3330382</v>
      </c>
      <c r="G39" s="14">
        <v>1831865</v>
      </c>
      <c r="H39" s="14">
        <v>35893264</v>
      </c>
      <c r="I39" s="14">
        <v>34516467</v>
      </c>
      <c r="J39" s="14">
        <v>6509</v>
      </c>
      <c r="K39" s="14">
        <v>121219</v>
      </c>
      <c r="L39" s="14">
        <v>116664</v>
      </c>
      <c r="M39" s="8"/>
      <c r="N39" s="8"/>
      <c r="O39" s="8"/>
    </row>
    <row r="40" spans="1:15" x14ac:dyDescent="0.35">
      <c r="A40" s="18"/>
      <c r="B40" s="16" t="s">
        <v>15</v>
      </c>
      <c r="C40" s="15" t="s">
        <v>36</v>
      </c>
      <c r="D40" s="14">
        <v>161114</v>
      </c>
      <c r="E40" s="14">
        <v>4066626</v>
      </c>
      <c r="F40" s="14">
        <v>3493884</v>
      </c>
      <c r="G40" s="14">
        <v>1811755</v>
      </c>
      <c r="H40" s="14">
        <v>37581427</v>
      </c>
      <c r="I40" s="14">
        <v>36164379</v>
      </c>
      <c r="J40" s="14">
        <v>9621</v>
      </c>
      <c r="K40" s="14">
        <v>144853</v>
      </c>
      <c r="L40" s="14">
        <v>139472</v>
      </c>
      <c r="M40" s="8"/>
      <c r="N40" s="8"/>
      <c r="O40" s="8"/>
    </row>
    <row r="41" spans="1:15" x14ac:dyDescent="0.35">
      <c r="A41" s="18"/>
      <c r="B41" s="16" t="s">
        <v>15</v>
      </c>
      <c r="C41" s="15" t="s">
        <v>37</v>
      </c>
      <c r="D41" s="14">
        <v>140142</v>
      </c>
      <c r="E41" s="14">
        <v>3413847</v>
      </c>
      <c r="F41" s="14">
        <v>2991434</v>
      </c>
      <c r="G41" s="14">
        <v>1884590</v>
      </c>
      <c r="H41" s="14">
        <v>36265872</v>
      </c>
      <c r="I41" s="14">
        <v>34873466</v>
      </c>
      <c r="J41" s="14">
        <v>3153</v>
      </c>
      <c r="K41" s="14">
        <v>103263</v>
      </c>
      <c r="L41" s="14">
        <v>99844</v>
      </c>
      <c r="M41" s="8"/>
      <c r="N41" s="8"/>
      <c r="O41" s="8"/>
    </row>
    <row r="42" spans="1:15" x14ac:dyDescent="0.35">
      <c r="A42" s="18"/>
      <c r="B42" s="16" t="s">
        <v>15</v>
      </c>
      <c r="C42" s="16"/>
      <c r="D42" s="39"/>
      <c r="E42" s="39"/>
      <c r="F42" s="39"/>
      <c r="G42" s="39"/>
      <c r="H42" s="39"/>
      <c r="I42" s="39"/>
      <c r="J42" s="39"/>
      <c r="K42" s="39"/>
      <c r="L42" s="39"/>
      <c r="M42" s="34"/>
      <c r="N42" s="34"/>
      <c r="O42" s="34"/>
    </row>
    <row r="43" spans="1:15" x14ac:dyDescent="0.35">
      <c r="A43" s="18"/>
      <c r="B43" s="19" t="s">
        <v>25</v>
      </c>
      <c r="C43" s="42"/>
      <c r="D43" s="20">
        <v>3.5419745770453299</v>
      </c>
      <c r="E43" s="20">
        <v>14.0667975652735</v>
      </c>
      <c r="F43" s="20">
        <v>12.005813160697301</v>
      </c>
      <c r="G43" s="20">
        <v>-1.38663532850132</v>
      </c>
      <c r="H43" s="20">
        <v>0.69054421088172901</v>
      </c>
      <c r="I43" s="20">
        <v>0.93314353641421999</v>
      </c>
      <c r="J43" s="20">
        <v>8.1977331388171901</v>
      </c>
      <c r="K43" s="20">
        <v>7.4032284799506796</v>
      </c>
      <c r="L43" s="20">
        <v>6.6351136806158797</v>
      </c>
      <c r="M43" s="10"/>
      <c r="N43" s="10"/>
      <c r="O43" s="10"/>
    </row>
    <row r="44" spans="1:15" x14ac:dyDescent="0.35">
      <c r="A44" s="18"/>
      <c r="B44" s="23" t="s">
        <v>26</v>
      </c>
      <c r="C44" s="43"/>
      <c r="D44" s="24">
        <v>16.293367427471001</v>
      </c>
      <c r="E44" s="24">
        <v>11.085108419648</v>
      </c>
      <c r="F44" s="24">
        <v>10.457180217477701</v>
      </c>
      <c r="G44" s="24">
        <v>6.4927069329165699</v>
      </c>
      <c r="H44" s="24">
        <v>4.4847760635384502</v>
      </c>
      <c r="I44" s="24">
        <v>4.3761639617583699</v>
      </c>
      <c r="J44" s="24">
        <v>14.5615494296578</v>
      </c>
      <c r="K44" s="24">
        <v>25.1160253934701</v>
      </c>
      <c r="L44" s="24">
        <v>26.3752063475158</v>
      </c>
      <c r="M44" s="10"/>
      <c r="N44" s="10"/>
      <c r="O44" s="10"/>
    </row>
    <row r="45" spans="1:15" x14ac:dyDescent="0.35">
      <c r="B45" s="6" t="s">
        <v>27</v>
      </c>
    </row>
    <row r="46" spans="1:15" x14ac:dyDescent="0.35">
      <c r="B46" s="6" t="s">
        <v>28</v>
      </c>
    </row>
    <row r="47" spans="1:15" x14ac:dyDescent="0.35">
      <c r="B47" t="s">
        <v>15</v>
      </c>
    </row>
    <row r="48" spans="1:15" x14ac:dyDescent="0.35">
      <c r="B48" s="7" t="s">
        <v>29</v>
      </c>
    </row>
    <row r="49" spans="2:2" x14ac:dyDescent="0.35">
      <c r="B49" s="6" t="s">
        <v>6</v>
      </c>
    </row>
    <row r="50" spans="2:2" x14ac:dyDescent="0.35">
      <c r="B50" s="6" t="s">
        <v>62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51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5.7265625" customWidth="1"/>
    <col min="3" max="3" width="16.7265625" customWidth="1"/>
    <col min="4" max="12" width="17.7265625" customWidth="1"/>
  </cols>
  <sheetData>
    <row r="2" spans="1:15" ht="15.5" x14ac:dyDescent="0.35">
      <c r="B2" s="9" t="s">
        <v>63</v>
      </c>
    </row>
    <row r="3" spans="1:15" ht="15.5" x14ac:dyDescent="0.35">
      <c r="B3" s="9" t="s">
        <v>9</v>
      </c>
    </row>
    <row r="5" spans="1:15" ht="26" x14ac:dyDescent="0.35">
      <c r="A5" s="18"/>
      <c r="B5" s="31"/>
      <c r="C5" s="30"/>
      <c r="D5" s="38" t="s">
        <v>15</v>
      </c>
      <c r="E5" s="38" t="s">
        <v>53</v>
      </c>
      <c r="F5" s="30" t="s">
        <v>15</v>
      </c>
      <c r="G5" s="38" t="s">
        <v>15</v>
      </c>
      <c r="H5" s="38" t="s">
        <v>54</v>
      </c>
      <c r="I5" s="30" t="s">
        <v>15</v>
      </c>
      <c r="J5" s="38" t="s">
        <v>15</v>
      </c>
      <c r="K5" s="38" t="s">
        <v>55</v>
      </c>
      <c r="L5" s="30" t="s">
        <v>15</v>
      </c>
      <c r="M5" s="8"/>
      <c r="N5" s="8"/>
      <c r="O5" s="8"/>
    </row>
    <row r="6" spans="1:15" x14ac:dyDescent="0.35">
      <c r="A6" s="18"/>
      <c r="B6" s="28" t="s">
        <v>18</v>
      </c>
      <c r="C6" s="27" t="s">
        <v>46</v>
      </c>
      <c r="D6" s="30" t="s">
        <v>56</v>
      </c>
      <c r="E6" s="44" t="s">
        <v>57</v>
      </c>
      <c r="F6" s="45" t="s">
        <v>58</v>
      </c>
      <c r="G6" s="30" t="s">
        <v>56</v>
      </c>
      <c r="H6" s="44" t="s">
        <v>57</v>
      </c>
      <c r="I6" s="45" t="s">
        <v>58</v>
      </c>
      <c r="J6" s="30" t="s">
        <v>56</v>
      </c>
      <c r="K6" s="44" t="s">
        <v>57</v>
      </c>
      <c r="L6" s="45" t="s">
        <v>58</v>
      </c>
      <c r="M6" s="8"/>
      <c r="N6" s="8"/>
      <c r="O6" s="8"/>
    </row>
    <row r="7" spans="1:15" ht="26" x14ac:dyDescent="0.35">
      <c r="A7" s="18"/>
      <c r="B7" s="28"/>
      <c r="C7" s="27"/>
      <c r="D7" s="27" t="s">
        <v>59</v>
      </c>
      <c r="E7" s="30" t="s">
        <v>20</v>
      </c>
      <c r="F7" s="30" t="s">
        <v>60</v>
      </c>
      <c r="G7" s="27" t="s">
        <v>59</v>
      </c>
      <c r="H7" s="30" t="s">
        <v>20</v>
      </c>
      <c r="I7" s="30" t="s">
        <v>60</v>
      </c>
      <c r="J7" s="27" t="s">
        <v>61</v>
      </c>
      <c r="K7" s="30" t="s">
        <v>20</v>
      </c>
      <c r="L7" s="30" t="s">
        <v>60</v>
      </c>
      <c r="M7" s="8"/>
      <c r="N7" s="8"/>
      <c r="O7" s="8"/>
    </row>
    <row r="8" spans="1:15" x14ac:dyDescent="0.35">
      <c r="A8" s="18"/>
      <c r="B8" s="59">
        <v>2024</v>
      </c>
      <c r="C8" s="41" t="s">
        <v>44</v>
      </c>
      <c r="D8" s="40">
        <v>0</v>
      </c>
      <c r="E8" s="40">
        <v>0</v>
      </c>
      <c r="F8" s="40">
        <v>0</v>
      </c>
      <c r="G8" s="40">
        <v>45280.083333333299</v>
      </c>
      <c r="H8" s="40">
        <v>8665474</v>
      </c>
      <c r="I8" s="40">
        <v>8193376</v>
      </c>
      <c r="J8" s="40">
        <v>0</v>
      </c>
      <c r="K8" s="40">
        <v>0</v>
      </c>
      <c r="L8" s="40">
        <v>0</v>
      </c>
      <c r="M8" s="8"/>
      <c r="N8" s="8"/>
      <c r="O8" s="8"/>
    </row>
    <row r="9" spans="1:15" x14ac:dyDescent="0.35">
      <c r="A9" s="18"/>
      <c r="B9" s="16" t="s">
        <v>16</v>
      </c>
      <c r="C9" s="15" t="s">
        <v>44</v>
      </c>
      <c r="D9" s="14">
        <v>0</v>
      </c>
      <c r="E9" s="14">
        <v>0</v>
      </c>
      <c r="F9" s="14">
        <v>0</v>
      </c>
      <c r="G9" s="14">
        <v>48999.5</v>
      </c>
      <c r="H9" s="14">
        <v>8725685</v>
      </c>
      <c r="I9" s="14">
        <v>8293373</v>
      </c>
      <c r="J9" s="14">
        <v>0</v>
      </c>
      <c r="K9" s="14">
        <v>0</v>
      </c>
      <c r="L9" s="14">
        <v>0</v>
      </c>
      <c r="M9" s="8"/>
      <c r="N9" s="8"/>
      <c r="O9" s="8"/>
    </row>
    <row r="10" spans="1:15" x14ac:dyDescent="0.35">
      <c r="A10" s="18"/>
      <c r="B10" s="16" t="s">
        <v>17</v>
      </c>
      <c r="C10" s="15" t="s">
        <v>45</v>
      </c>
      <c r="D10" s="14">
        <v>0</v>
      </c>
      <c r="E10" s="14">
        <v>0</v>
      </c>
      <c r="F10" s="14">
        <v>0</v>
      </c>
      <c r="G10" s="14">
        <v>72403</v>
      </c>
      <c r="H10" s="14">
        <v>5081927</v>
      </c>
      <c r="I10" s="14">
        <v>4853325</v>
      </c>
      <c r="J10" s="14">
        <v>0</v>
      </c>
      <c r="K10" s="14">
        <v>0</v>
      </c>
      <c r="L10" s="14">
        <v>0</v>
      </c>
      <c r="M10" s="8"/>
      <c r="N10" s="8"/>
      <c r="O10" s="8"/>
    </row>
    <row r="11" spans="1:15" x14ac:dyDescent="0.35">
      <c r="A11" s="18"/>
      <c r="B11" s="16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8"/>
      <c r="N11" s="8"/>
      <c r="O11" s="8"/>
    </row>
    <row r="12" spans="1:15" x14ac:dyDescent="0.35">
      <c r="A12" s="18"/>
      <c r="B12" s="58">
        <v>2024</v>
      </c>
      <c r="C12" s="15" t="s">
        <v>32</v>
      </c>
      <c r="D12" s="14">
        <v>0</v>
      </c>
      <c r="E12" s="14">
        <v>0</v>
      </c>
      <c r="F12" s="14">
        <v>0</v>
      </c>
      <c r="G12" s="14">
        <v>42311</v>
      </c>
      <c r="H12" s="14">
        <v>845513</v>
      </c>
      <c r="I12" s="14">
        <v>800503</v>
      </c>
      <c r="J12" s="14">
        <v>0</v>
      </c>
      <c r="K12" s="14">
        <v>0</v>
      </c>
      <c r="L12" s="14">
        <v>0</v>
      </c>
      <c r="M12" s="8"/>
      <c r="N12" s="8"/>
      <c r="O12" s="8"/>
    </row>
    <row r="13" spans="1:15" x14ac:dyDescent="0.35">
      <c r="A13" s="18"/>
      <c r="B13" s="16" t="s">
        <v>15</v>
      </c>
      <c r="C13" s="15" t="s">
        <v>33</v>
      </c>
      <c r="D13" s="14">
        <v>0</v>
      </c>
      <c r="E13" s="14">
        <v>0</v>
      </c>
      <c r="F13" s="14">
        <v>0</v>
      </c>
      <c r="G13" s="14">
        <v>37169</v>
      </c>
      <c r="H13" s="14">
        <v>725434</v>
      </c>
      <c r="I13" s="14">
        <v>647573</v>
      </c>
      <c r="J13" s="14">
        <v>0</v>
      </c>
      <c r="K13" s="14">
        <v>0</v>
      </c>
      <c r="L13" s="14">
        <v>0</v>
      </c>
      <c r="M13" s="8"/>
      <c r="N13" s="8"/>
      <c r="O13" s="8"/>
    </row>
    <row r="14" spans="1:15" x14ac:dyDescent="0.35">
      <c r="A14" s="18"/>
      <c r="B14" s="16" t="s">
        <v>15</v>
      </c>
      <c r="C14" s="15" t="s">
        <v>34</v>
      </c>
      <c r="D14" s="14">
        <v>0</v>
      </c>
      <c r="E14" s="14">
        <v>0</v>
      </c>
      <c r="F14" s="14">
        <v>0</v>
      </c>
      <c r="G14" s="14">
        <v>47828</v>
      </c>
      <c r="H14" s="14">
        <v>629860</v>
      </c>
      <c r="I14" s="14">
        <v>595117</v>
      </c>
      <c r="J14" s="14">
        <v>0</v>
      </c>
      <c r="K14" s="14">
        <v>0</v>
      </c>
      <c r="L14" s="14">
        <v>0</v>
      </c>
      <c r="M14" s="8"/>
      <c r="N14" s="8"/>
      <c r="O14" s="8"/>
    </row>
    <row r="15" spans="1:15" x14ac:dyDescent="0.35">
      <c r="A15" s="18"/>
      <c r="B15" s="16" t="s">
        <v>15</v>
      </c>
      <c r="C15" s="15" t="s">
        <v>35</v>
      </c>
      <c r="D15" s="14">
        <v>0</v>
      </c>
      <c r="E15" s="14">
        <v>0</v>
      </c>
      <c r="F15" s="14">
        <v>0</v>
      </c>
      <c r="G15" s="14">
        <v>41920</v>
      </c>
      <c r="H15" s="14">
        <v>761451</v>
      </c>
      <c r="I15" s="14">
        <v>726430</v>
      </c>
      <c r="J15" s="14">
        <v>0</v>
      </c>
      <c r="K15" s="14">
        <v>0</v>
      </c>
      <c r="L15" s="14">
        <v>0</v>
      </c>
      <c r="M15" s="8"/>
      <c r="N15" s="8"/>
      <c r="O15" s="8"/>
    </row>
    <row r="16" spans="1:15" x14ac:dyDescent="0.35">
      <c r="A16" s="18"/>
      <c r="B16" s="16" t="s">
        <v>15</v>
      </c>
      <c r="C16" s="15" t="s">
        <v>36</v>
      </c>
      <c r="D16" s="14">
        <v>0</v>
      </c>
      <c r="E16" s="14">
        <v>0</v>
      </c>
      <c r="F16" s="14">
        <v>0</v>
      </c>
      <c r="G16" s="14">
        <v>48247</v>
      </c>
      <c r="H16" s="14">
        <v>701181</v>
      </c>
      <c r="I16" s="14">
        <v>666253</v>
      </c>
      <c r="J16" s="14">
        <v>0</v>
      </c>
      <c r="K16" s="14">
        <v>0</v>
      </c>
      <c r="L16" s="14">
        <v>0</v>
      </c>
      <c r="M16" s="8"/>
      <c r="N16" s="8"/>
      <c r="O16" s="8"/>
    </row>
    <row r="17" spans="1:15" x14ac:dyDescent="0.35">
      <c r="A17" s="18"/>
      <c r="B17" s="16" t="s">
        <v>15</v>
      </c>
      <c r="C17" s="15" t="s">
        <v>37</v>
      </c>
      <c r="D17" s="14">
        <v>0</v>
      </c>
      <c r="E17" s="14">
        <v>0</v>
      </c>
      <c r="F17" s="14">
        <v>0</v>
      </c>
      <c r="G17" s="14">
        <v>47644</v>
      </c>
      <c r="H17" s="14">
        <v>689196</v>
      </c>
      <c r="I17" s="14">
        <v>644034</v>
      </c>
      <c r="J17" s="14">
        <v>0</v>
      </c>
      <c r="K17" s="14">
        <v>0</v>
      </c>
      <c r="L17" s="14">
        <v>0</v>
      </c>
      <c r="M17" s="8"/>
      <c r="N17" s="8"/>
      <c r="O17" s="8"/>
    </row>
    <row r="18" spans="1:15" x14ac:dyDescent="0.35">
      <c r="A18" s="18"/>
      <c r="B18" s="16" t="s">
        <v>15</v>
      </c>
      <c r="C18" s="15" t="s">
        <v>38</v>
      </c>
      <c r="D18" s="14">
        <v>0</v>
      </c>
      <c r="E18" s="14">
        <v>0</v>
      </c>
      <c r="F18" s="14">
        <v>0</v>
      </c>
      <c r="G18" s="14">
        <v>43488</v>
      </c>
      <c r="H18" s="14">
        <v>721271</v>
      </c>
      <c r="I18" s="14">
        <v>688154</v>
      </c>
      <c r="J18" s="14">
        <v>0</v>
      </c>
      <c r="K18" s="14">
        <v>0</v>
      </c>
      <c r="L18" s="14">
        <v>0</v>
      </c>
      <c r="M18" s="8"/>
      <c r="N18" s="8"/>
      <c r="O18" s="8"/>
    </row>
    <row r="19" spans="1:15" x14ac:dyDescent="0.35">
      <c r="A19" s="18"/>
      <c r="B19" s="16" t="s">
        <v>15</v>
      </c>
      <c r="C19" s="15" t="s">
        <v>39</v>
      </c>
      <c r="D19" s="14">
        <v>0</v>
      </c>
      <c r="E19" s="14">
        <v>0</v>
      </c>
      <c r="F19" s="14">
        <v>0</v>
      </c>
      <c r="G19" s="14">
        <v>42854</v>
      </c>
      <c r="H19" s="14">
        <v>657847</v>
      </c>
      <c r="I19" s="14">
        <v>629948</v>
      </c>
      <c r="J19" s="14">
        <v>0</v>
      </c>
      <c r="K19" s="14">
        <v>0</v>
      </c>
      <c r="L19" s="14">
        <v>0</v>
      </c>
      <c r="M19" s="8"/>
      <c r="N19" s="8"/>
      <c r="O19" s="8"/>
    </row>
    <row r="20" spans="1:15" x14ac:dyDescent="0.35">
      <c r="A20" s="18"/>
      <c r="B20" s="16" t="s">
        <v>15</v>
      </c>
      <c r="C20" s="15" t="s">
        <v>40</v>
      </c>
      <c r="D20" s="14">
        <v>0</v>
      </c>
      <c r="E20" s="14">
        <v>0</v>
      </c>
      <c r="F20" s="14">
        <v>0</v>
      </c>
      <c r="G20" s="14">
        <v>48192</v>
      </c>
      <c r="H20" s="14">
        <v>662457</v>
      </c>
      <c r="I20" s="14">
        <v>627977</v>
      </c>
      <c r="J20" s="14">
        <v>0</v>
      </c>
      <c r="K20" s="14">
        <v>0</v>
      </c>
      <c r="L20" s="14">
        <v>0</v>
      </c>
      <c r="M20" s="8"/>
      <c r="N20" s="8"/>
      <c r="O20" s="8"/>
    </row>
    <row r="21" spans="1:15" x14ac:dyDescent="0.35">
      <c r="A21" s="18"/>
      <c r="B21" s="16" t="s">
        <v>15</v>
      </c>
      <c r="C21" s="15" t="s">
        <v>41</v>
      </c>
      <c r="D21" s="14">
        <v>0</v>
      </c>
      <c r="E21" s="14">
        <v>0</v>
      </c>
      <c r="F21" s="14">
        <v>0</v>
      </c>
      <c r="G21" s="14">
        <v>47759</v>
      </c>
      <c r="H21" s="14">
        <v>764747</v>
      </c>
      <c r="I21" s="14">
        <v>730094</v>
      </c>
      <c r="J21" s="14">
        <v>0</v>
      </c>
      <c r="K21" s="14">
        <v>0</v>
      </c>
      <c r="L21" s="14">
        <v>0</v>
      </c>
      <c r="M21" s="8"/>
      <c r="N21" s="8"/>
      <c r="O21" s="8"/>
    </row>
    <row r="22" spans="1:15" x14ac:dyDescent="0.35">
      <c r="A22" s="18"/>
      <c r="B22" s="16" t="s">
        <v>15</v>
      </c>
      <c r="C22" s="15" t="s">
        <v>42</v>
      </c>
      <c r="D22" s="14">
        <v>0</v>
      </c>
      <c r="E22" s="14">
        <v>0</v>
      </c>
      <c r="F22" s="14">
        <v>0</v>
      </c>
      <c r="G22" s="14">
        <v>48314</v>
      </c>
      <c r="H22" s="14">
        <v>740890</v>
      </c>
      <c r="I22" s="14">
        <v>708642</v>
      </c>
      <c r="J22" s="14">
        <v>0</v>
      </c>
      <c r="K22" s="14">
        <v>0</v>
      </c>
      <c r="L22" s="14">
        <v>0</v>
      </c>
      <c r="M22" s="8"/>
      <c r="N22" s="8"/>
      <c r="O22" s="8"/>
    </row>
    <row r="23" spans="1:15" x14ac:dyDescent="0.35">
      <c r="A23" s="18"/>
      <c r="B23" s="16" t="s">
        <v>15</v>
      </c>
      <c r="C23" s="15" t="s">
        <v>43</v>
      </c>
      <c r="D23" s="14">
        <v>0</v>
      </c>
      <c r="E23" s="14">
        <v>0</v>
      </c>
      <c r="F23" s="14">
        <v>0</v>
      </c>
      <c r="G23" s="14">
        <v>47635</v>
      </c>
      <c r="H23" s="14">
        <v>765627</v>
      </c>
      <c r="I23" s="14">
        <v>728651</v>
      </c>
      <c r="J23" s="14">
        <v>0</v>
      </c>
      <c r="K23" s="14">
        <v>0</v>
      </c>
      <c r="L23" s="14">
        <v>0</v>
      </c>
      <c r="M23" s="8"/>
      <c r="N23" s="8"/>
      <c r="O23" s="8"/>
    </row>
    <row r="24" spans="1:15" x14ac:dyDescent="0.35">
      <c r="A24" s="18"/>
      <c r="B24" s="16" t="s">
        <v>16</v>
      </c>
      <c r="C24" s="15" t="s">
        <v>32</v>
      </c>
      <c r="D24" s="14">
        <v>0</v>
      </c>
      <c r="E24" s="14">
        <v>0</v>
      </c>
      <c r="F24" s="14">
        <v>0</v>
      </c>
      <c r="G24" s="14">
        <v>43130</v>
      </c>
      <c r="H24" s="14">
        <v>777069</v>
      </c>
      <c r="I24" s="14">
        <v>745463</v>
      </c>
      <c r="J24" s="14">
        <v>0</v>
      </c>
      <c r="K24" s="14">
        <v>0</v>
      </c>
      <c r="L24" s="14">
        <v>0</v>
      </c>
      <c r="M24" s="8"/>
      <c r="N24" s="8"/>
      <c r="O24" s="8"/>
    </row>
    <row r="25" spans="1:15" x14ac:dyDescent="0.35">
      <c r="A25" s="18"/>
      <c r="B25" s="16" t="s">
        <v>15</v>
      </c>
      <c r="C25" s="15" t="s">
        <v>33</v>
      </c>
      <c r="D25" s="14">
        <v>0</v>
      </c>
      <c r="E25" s="14">
        <v>0</v>
      </c>
      <c r="F25" s="14">
        <v>0</v>
      </c>
      <c r="G25" s="14">
        <v>43189</v>
      </c>
      <c r="H25" s="14">
        <v>641309</v>
      </c>
      <c r="I25" s="14">
        <v>606150</v>
      </c>
      <c r="J25" s="14">
        <v>0</v>
      </c>
      <c r="K25" s="14">
        <v>0</v>
      </c>
      <c r="L25" s="14">
        <v>0</v>
      </c>
      <c r="M25" s="8"/>
      <c r="N25" s="8"/>
      <c r="O25" s="8"/>
    </row>
    <row r="26" spans="1:15" x14ac:dyDescent="0.35">
      <c r="A26" s="18"/>
      <c r="B26" s="16" t="s">
        <v>15</v>
      </c>
      <c r="C26" s="15" t="s">
        <v>34</v>
      </c>
      <c r="D26" s="14">
        <v>0</v>
      </c>
      <c r="E26" s="14">
        <v>0</v>
      </c>
      <c r="F26" s="14">
        <v>0</v>
      </c>
      <c r="G26" s="14">
        <v>49362</v>
      </c>
      <c r="H26" s="14">
        <v>793612</v>
      </c>
      <c r="I26" s="14">
        <v>757531</v>
      </c>
      <c r="J26" s="14">
        <v>0</v>
      </c>
      <c r="K26" s="14">
        <v>0</v>
      </c>
      <c r="L26" s="14">
        <v>0</v>
      </c>
      <c r="M26" s="8"/>
      <c r="N26" s="8"/>
      <c r="O26" s="8"/>
    </row>
    <row r="27" spans="1:15" x14ac:dyDescent="0.35">
      <c r="A27" s="18"/>
      <c r="B27" s="16" t="s">
        <v>15</v>
      </c>
      <c r="C27" s="15" t="s">
        <v>35</v>
      </c>
      <c r="D27" s="14">
        <v>0</v>
      </c>
      <c r="E27" s="14">
        <v>0</v>
      </c>
      <c r="F27" s="14">
        <v>0</v>
      </c>
      <c r="G27" s="14">
        <v>47026</v>
      </c>
      <c r="H27" s="14">
        <v>689023</v>
      </c>
      <c r="I27" s="14">
        <v>659271</v>
      </c>
      <c r="J27" s="14">
        <v>0</v>
      </c>
      <c r="K27" s="14">
        <v>0</v>
      </c>
      <c r="L27" s="14">
        <v>0</v>
      </c>
      <c r="M27" s="8"/>
      <c r="N27" s="8"/>
      <c r="O27" s="8"/>
    </row>
    <row r="28" spans="1:15" x14ac:dyDescent="0.35">
      <c r="A28" s="18"/>
      <c r="B28" s="16" t="s">
        <v>15</v>
      </c>
      <c r="C28" s="15" t="s">
        <v>36</v>
      </c>
      <c r="D28" s="14">
        <v>0</v>
      </c>
      <c r="E28" s="14">
        <v>0</v>
      </c>
      <c r="F28" s="14">
        <v>0</v>
      </c>
      <c r="G28" s="14">
        <v>42865</v>
      </c>
      <c r="H28" s="14">
        <v>775003</v>
      </c>
      <c r="I28" s="14">
        <v>727291</v>
      </c>
      <c r="J28" s="14">
        <v>0</v>
      </c>
      <c r="K28" s="14">
        <v>0</v>
      </c>
      <c r="L28" s="14">
        <v>0</v>
      </c>
      <c r="M28" s="8"/>
      <c r="N28" s="8"/>
      <c r="O28" s="8"/>
    </row>
    <row r="29" spans="1:15" x14ac:dyDescent="0.35">
      <c r="A29" s="18"/>
      <c r="B29" s="16" t="s">
        <v>15</v>
      </c>
      <c r="C29" s="15" t="s">
        <v>37</v>
      </c>
      <c r="D29" s="14">
        <v>0</v>
      </c>
      <c r="E29" s="14">
        <v>0</v>
      </c>
      <c r="F29" s="14">
        <v>0</v>
      </c>
      <c r="G29" s="14">
        <v>49827</v>
      </c>
      <c r="H29" s="14">
        <v>692417</v>
      </c>
      <c r="I29" s="14">
        <v>662127</v>
      </c>
      <c r="J29" s="14">
        <v>0</v>
      </c>
      <c r="K29" s="14">
        <v>0</v>
      </c>
      <c r="L29" s="14">
        <v>0</v>
      </c>
      <c r="M29" s="8"/>
      <c r="N29" s="8"/>
      <c r="O29" s="8"/>
    </row>
    <row r="30" spans="1:15" x14ac:dyDescent="0.35">
      <c r="A30" s="18"/>
      <c r="B30" s="16" t="s">
        <v>15</v>
      </c>
      <c r="C30" s="15" t="s">
        <v>38</v>
      </c>
      <c r="D30" s="14">
        <v>0</v>
      </c>
      <c r="E30" s="14">
        <v>0</v>
      </c>
      <c r="F30" s="14">
        <v>0</v>
      </c>
      <c r="G30" s="14">
        <v>50538</v>
      </c>
      <c r="H30" s="14">
        <v>655992</v>
      </c>
      <c r="I30" s="14">
        <v>620204</v>
      </c>
      <c r="J30" s="14">
        <v>0</v>
      </c>
      <c r="K30" s="14">
        <v>0</v>
      </c>
      <c r="L30" s="14">
        <v>0</v>
      </c>
      <c r="M30" s="8"/>
      <c r="N30" s="8"/>
      <c r="O30" s="8"/>
    </row>
    <row r="31" spans="1:15" x14ac:dyDescent="0.35">
      <c r="A31" s="18"/>
      <c r="B31" s="16" t="s">
        <v>15</v>
      </c>
      <c r="C31" s="15" t="s">
        <v>39</v>
      </c>
      <c r="D31" s="14">
        <v>0</v>
      </c>
      <c r="E31" s="14">
        <v>0</v>
      </c>
      <c r="F31" s="14">
        <v>0</v>
      </c>
      <c r="G31" s="14">
        <v>49742</v>
      </c>
      <c r="H31" s="14">
        <v>748265</v>
      </c>
      <c r="I31" s="14">
        <v>705688</v>
      </c>
      <c r="J31" s="14">
        <v>0</v>
      </c>
      <c r="K31" s="14">
        <v>0</v>
      </c>
      <c r="L31" s="14">
        <v>0</v>
      </c>
      <c r="M31" s="8"/>
      <c r="N31" s="8"/>
      <c r="O31" s="8"/>
    </row>
    <row r="32" spans="1:15" x14ac:dyDescent="0.35">
      <c r="A32" s="18"/>
      <c r="B32" s="16" t="s">
        <v>15</v>
      </c>
      <c r="C32" s="15" t="s">
        <v>40</v>
      </c>
      <c r="D32" s="14">
        <v>0</v>
      </c>
      <c r="E32" s="14">
        <v>0</v>
      </c>
      <c r="F32" s="14">
        <v>0</v>
      </c>
      <c r="G32" s="14">
        <v>55266</v>
      </c>
      <c r="H32" s="14">
        <v>740577</v>
      </c>
      <c r="I32" s="14">
        <v>707643</v>
      </c>
      <c r="J32" s="14">
        <v>0</v>
      </c>
      <c r="K32" s="14">
        <v>0</v>
      </c>
      <c r="L32" s="14">
        <v>0</v>
      </c>
      <c r="M32" s="8"/>
      <c r="N32" s="8"/>
      <c r="O32" s="8"/>
    </row>
    <row r="33" spans="1:15" x14ac:dyDescent="0.35">
      <c r="A33" s="18"/>
      <c r="B33" s="16" t="s">
        <v>15</v>
      </c>
      <c r="C33" s="15" t="s">
        <v>41</v>
      </c>
      <c r="D33" s="14">
        <v>0</v>
      </c>
      <c r="E33" s="14">
        <v>0</v>
      </c>
      <c r="F33" s="14">
        <v>0</v>
      </c>
      <c r="G33" s="14">
        <v>53946</v>
      </c>
      <c r="H33" s="14">
        <v>669344</v>
      </c>
      <c r="I33" s="14">
        <v>634693</v>
      </c>
      <c r="J33" s="14">
        <v>0</v>
      </c>
      <c r="K33" s="14">
        <v>0</v>
      </c>
      <c r="L33" s="14">
        <v>0</v>
      </c>
      <c r="M33" s="8"/>
      <c r="N33" s="8"/>
      <c r="O33" s="8"/>
    </row>
    <row r="34" spans="1:15" x14ac:dyDescent="0.35">
      <c r="A34" s="18"/>
      <c r="B34" s="16" t="s">
        <v>15</v>
      </c>
      <c r="C34" s="15" t="s">
        <v>42</v>
      </c>
      <c r="D34" s="14">
        <v>0</v>
      </c>
      <c r="E34" s="14">
        <v>0</v>
      </c>
      <c r="F34" s="14">
        <v>0</v>
      </c>
      <c r="G34" s="14">
        <v>52894</v>
      </c>
      <c r="H34" s="14">
        <v>793349</v>
      </c>
      <c r="I34" s="14">
        <v>752274</v>
      </c>
      <c r="J34" s="14">
        <v>0</v>
      </c>
      <c r="K34" s="14">
        <v>0</v>
      </c>
      <c r="L34" s="14">
        <v>0</v>
      </c>
      <c r="M34" s="8"/>
      <c r="N34" s="8"/>
      <c r="O34" s="8"/>
    </row>
    <row r="35" spans="1:15" x14ac:dyDescent="0.35">
      <c r="A35" s="18"/>
      <c r="B35" s="16" t="s">
        <v>15</v>
      </c>
      <c r="C35" s="15" t="s">
        <v>43</v>
      </c>
      <c r="D35" s="14">
        <v>0</v>
      </c>
      <c r="E35" s="14">
        <v>0</v>
      </c>
      <c r="F35" s="14">
        <v>0</v>
      </c>
      <c r="G35" s="14">
        <v>50209</v>
      </c>
      <c r="H35" s="14">
        <v>749725</v>
      </c>
      <c r="I35" s="14">
        <v>715038</v>
      </c>
      <c r="J35" s="14">
        <v>0</v>
      </c>
      <c r="K35" s="14">
        <v>0</v>
      </c>
      <c r="L35" s="14">
        <v>0</v>
      </c>
      <c r="M35" s="8"/>
      <c r="N35" s="8"/>
      <c r="O35" s="8"/>
    </row>
    <row r="36" spans="1:15" x14ac:dyDescent="0.35">
      <c r="A36" s="18"/>
      <c r="B36" s="16" t="s">
        <v>17</v>
      </c>
      <c r="C36" s="15" t="s">
        <v>32</v>
      </c>
      <c r="D36" s="14">
        <v>0</v>
      </c>
      <c r="E36" s="14">
        <v>0</v>
      </c>
      <c r="F36" s="14">
        <v>0</v>
      </c>
      <c r="G36" s="14">
        <v>74004</v>
      </c>
      <c r="H36" s="14">
        <v>837927</v>
      </c>
      <c r="I36" s="14">
        <v>795555</v>
      </c>
      <c r="J36" s="14">
        <v>0</v>
      </c>
      <c r="K36" s="14">
        <v>0</v>
      </c>
      <c r="L36" s="14">
        <v>0</v>
      </c>
      <c r="M36" s="8"/>
      <c r="N36" s="8"/>
      <c r="O36" s="8"/>
    </row>
    <row r="37" spans="1:15" x14ac:dyDescent="0.35">
      <c r="A37" s="18"/>
      <c r="B37" s="16" t="s">
        <v>15</v>
      </c>
      <c r="C37" s="15" t="s">
        <v>33</v>
      </c>
      <c r="D37" s="14">
        <v>0</v>
      </c>
      <c r="E37" s="14">
        <v>0</v>
      </c>
      <c r="F37" s="14">
        <v>0</v>
      </c>
      <c r="G37" s="14">
        <v>102301</v>
      </c>
      <c r="H37" s="14">
        <v>892184</v>
      </c>
      <c r="I37" s="14">
        <v>848643</v>
      </c>
      <c r="J37" s="14">
        <v>0</v>
      </c>
      <c r="K37" s="14">
        <v>0</v>
      </c>
      <c r="L37" s="14">
        <v>0</v>
      </c>
      <c r="M37" s="8"/>
      <c r="N37" s="8"/>
      <c r="O37" s="8"/>
    </row>
    <row r="38" spans="1:15" x14ac:dyDescent="0.35">
      <c r="A38" s="18"/>
      <c r="B38" s="16" t="s">
        <v>15</v>
      </c>
      <c r="C38" s="15" t="s">
        <v>34</v>
      </c>
      <c r="D38" s="14">
        <v>0</v>
      </c>
      <c r="E38" s="14">
        <v>0</v>
      </c>
      <c r="F38" s="14">
        <v>0</v>
      </c>
      <c r="G38" s="14">
        <v>100323</v>
      </c>
      <c r="H38" s="14">
        <v>1131923</v>
      </c>
      <c r="I38" s="14">
        <v>1084101</v>
      </c>
      <c r="J38" s="14">
        <v>0</v>
      </c>
      <c r="K38" s="14">
        <v>0</v>
      </c>
      <c r="L38" s="14">
        <v>0</v>
      </c>
      <c r="M38" s="8"/>
      <c r="N38" s="8"/>
      <c r="O38" s="8"/>
    </row>
    <row r="39" spans="1:15" x14ac:dyDescent="0.35">
      <c r="A39" s="18"/>
      <c r="B39" s="16" t="s">
        <v>15</v>
      </c>
      <c r="C39" s="15" t="s">
        <v>35</v>
      </c>
      <c r="D39" s="14">
        <v>0</v>
      </c>
      <c r="E39" s="14">
        <v>0</v>
      </c>
      <c r="F39" s="14">
        <v>0</v>
      </c>
      <c r="G39" s="14">
        <v>52115</v>
      </c>
      <c r="H39" s="14">
        <v>767345</v>
      </c>
      <c r="I39" s="14">
        <v>739792</v>
      </c>
      <c r="J39" s="14">
        <v>0</v>
      </c>
      <c r="K39" s="14">
        <v>0</v>
      </c>
      <c r="L39" s="14">
        <v>0</v>
      </c>
      <c r="M39" s="8"/>
      <c r="N39" s="8"/>
      <c r="O39" s="8"/>
    </row>
    <row r="40" spans="1:15" x14ac:dyDescent="0.35">
      <c r="A40" s="18"/>
      <c r="B40" s="16" t="s">
        <v>15</v>
      </c>
      <c r="C40" s="15" t="s">
        <v>36</v>
      </c>
      <c r="D40" s="14">
        <v>0</v>
      </c>
      <c r="E40" s="14">
        <v>0</v>
      </c>
      <c r="F40" s="14">
        <v>0</v>
      </c>
      <c r="G40" s="14">
        <v>53371</v>
      </c>
      <c r="H40" s="14">
        <v>687730</v>
      </c>
      <c r="I40" s="14">
        <v>654014</v>
      </c>
      <c r="J40" s="14">
        <v>0</v>
      </c>
      <c r="K40" s="14">
        <v>0</v>
      </c>
      <c r="L40" s="14">
        <v>0</v>
      </c>
      <c r="M40" s="8"/>
      <c r="N40" s="8"/>
      <c r="O40" s="8"/>
    </row>
    <row r="41" spans="1:15" x14ac:dyDescent="0.35">
      <c r="A41" s="18"/>
      <c r="B41" s="16" t="s">
        <v>15</v>
      </c>
      <c r="C41" s="15" t="s">
        <v>37</v>
      </c>
      <c r="D41" s="14">
        <v>0</v>
      </c>
      <c r="E41" s="14">
        <v>0</v>
      </c>
      <c r="F41" s="14">
        <v>0</v>
      </c>
      <c r="G41" s="14">
        <v>52304</v>
      </c>
      <c r="H41" s="14">
        <v>764818</v>
      </c>
      <c r="I41" s="14">
        <v>731220</v>
      </c>
      <c r="J41" s="14">
        <v>0</v>
      </c>
      <c r="K41" s="14">
        <v>0</v>
      </c>
      <c r="L41" s="14">
        <v>0</v>
      </c>
      <c r="M41" s="8"/>
      <c r="N41" s="8"/>
      <c r="O41" s="8"/>
    </row>
    <row r="42" spans="1:15" x14ac:dyDescent="0.35">
      <c r="A42" s="18"/>
      <c r="B42" s="16" t="s">
        <v>15</v>
      </c>
      <c r="C42" s="16"/>
      <c r="D42" s="39"/>
      <c r="E42" s="39"/>
      <c r="F42" s="39"/>
      <c r="G42" s="39"/>
      <c r="H42" s="39"/>
      <c r="I42" s="39"/>
      <c r="J42" s="39"/>
      <c r="K42" s="39"/>
      <c r="L42" s="39"/>
      <c r="M42" s="34"/>
      <c r="N42" s="34"/>
      <c r="O42" s="34"/>
    </row>
    <row r="43" spans="1:15" x14ac:dyDescent="0.35">
      <c r="A43" s="18"/>
      <c r="B43" s="19" t="s">
        <v>25</v>
      </c>
      <c r="C43" s="42"/>
      <c r="D43" s="20" t="s">
        <v>64</v>
      </c>
      <c r="E43" s="20" t="s">
        <v>64</v>
      </c>
      <c r="F43" s="20" t="s">
        <v>64</v>
      </c>
      <c r="G43" s="20">
        <v>-42.959497953930899</v>
      </c>
      <c r="H43" s="20">
        <v>-22.436525911292499</v>
      </c>
      <c r="I43" s="20">
        <v>-22.1116893712896</v>
      </c>
      <c r="J43" s="20" t="s">
        <v>64</v>
      </c>
      <c r="K43" s="20" t="s">
        <v>64</v>
      </c>
      <c r="L43" s="20" t="s">
        <v>64</v>
      </c>
      <c r="M43" s="10"/>
      <c r="N43" s="10"/>
      <c r="O43" s="10"/>
    </row>
    <row r="44" spans="1:15" x14ac:dyDescent="0.35">
      <c r="A44" s="18"/>
      <c r="B44" s="23" t="s">
        <v>26</v>
      </c>
      <c r="C44" s="43"/>
      <c r="D44" s="24" t="s">
        <v>64</v>
      </c>
      <c r="E44" s="24" t="s">
        <v>64</v>
      </c>
      <c r="F44" s="24" t="s">
        <v>64</v>
      </c>
      <c r="G44" s="24">
        <v>12.9346254598549</v>
      </c>
      <c r="H44" s="24">
        <v>2.9423453344234001</v>
      </c>
      <c r="I44" s="24">
        <v>3.7261390088978898</v>
      </c>
      <c r="J44" s="24" t="s">
        <v>64</v>
      </c>
      <c r="K44" s="24" t="s">
        <v>64</v>
      </c>
      <c r="L44" s="24" t="s">
        <v>64</v>
      </c>
      <c r="M44" s="10"/>
      <c r="N44" s="10"/>
      <c r="O44" s="10"/>
    </row>
    <row r="45" spans="1:15" x14ac:dyDescent="0.35">
      <c r="B45" s="6" t="s">
        <v>27</v>
      </c>
    </row>
    <row r="46" spans="1:15" x14ac:dyDescent="0.35">
      <c r="B46" s="6" t="s">
        <v>28</v>
      </c>
    </row>
    <row r="47" spans="1:15" x14ac:dyDescent="0.35">
      <c r="B47" s="6" t="s">
        <v>51</v>
      </c>
    </row>
    <row r="48" spans="1:15" x14ac:dyDescent="0.35">
      <c r="B48" t="s">
        <v>15</v>
      </c>
    </row>
    <row r="49" spans="2:2" x14ac:dyDescent="0.35">
      <c r="B49" s="7" t="s">
        <v>29</v>
      </c>
    </row>
    <row r="50" spans="2:2" x14ac:dyDescent="0.35">
      <c r="B50" s="6" t="s">
        <v>6</v>
      </c>
    </row>
    <row r="51" spans="2:2" x14ac:dyDescent="0.35">
      <c r="B51" s="6" t="s">
        <v>62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50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5.7265625" customWidth="1"/>
    <col min="3" max="3" width="16.7265625" customWidth="1"/>
    <col min="4" max="15" width="17.7265625" customWidth="1"/>
    <col min="16" max="16" width="5" customWidth="1"/>
    <col min="17" max="17" width="15.7265625" customWidth="1"/>
    <col min="18" max="18" width="16.7265625" customWidth="1"/>
    <col min="19" max="30" width="17.7265625" customWidth="1"/>
    <col min="31" max="31" width="5" customWidth="1"/>
    <col min="32" max="32" width="15.7265625" customWidth="1"/>
    <col min="33" max="33" width="16.7265625" customWidth="1"/>
    <col min="34" max="45" width="17.7265625" customWidth="1"/>
    <col min="46" max="46" width="5" customWidth="1"/>
    <col min="47" max="47" width="15.7265625" customWidth="1"/>
    <col min="48" max="48" width="16.7265625" customWidth="1"/>
    <col min="49" max="60" width="17.7265625" customWidth="1"/>
    <col min="61" max="61" width="5" customWidth="1"/>
    <col min="62" max="62" width="15.7265625" customWidth="1"/>
    <col min="63" max="63" width="16.7265625" customWidth="1"/>
    <col min="64" max="75" width="17.7265625" customWidth="1"/>
    <col min="76" max="76" width="5" customWidth="1"/>
    <col min="77" max="77" width="15.7265625" customWidth="1"/>
    <col min="78" max="78" width="16.7265625" customWidth="1"/>
    <col min="79" max="90" width="17.7265625" customWidth="1"/>
    <col min="91" max="91" width="5" customWidth="1"/>
    <col min="92" max="92" width="15.7265625" customWidth="1"/>
    <col min="93" max="93" width="16.7265625" customWidth="1"/>
    <col min="94" max="105" width="17.7265625" customWidth="1"/>
    <col min="106" max="106" width="5" customWidth="1"/>
    <col min="107" max="107" width="15.7265625" customWidth="1"/>
    <col min="108" max="108" width="16.7265625" customWidth="1"/>
    <col min="109" max="115" width="17.7265625" customWidth="1"/>
  </cols>
  <sheetData>
    <row r="2" spans="1:15" ht="15.5" x14ac:dyDescent="0.35">
      <c r="B2" s="9" t="s">
        <v>65</v>
      </c>
    </row>
    <row r="3" spans="1:15" ht="15.5" x14ac:dyDescent="0.35">
      <c r="B3" s="9" t="s">
        <v>9</v>
      </c>
    </row>
    <row r="5" spans="1:15" x14ac:dyDescent="0.35">
      <c r="A5" s="18"/>
      <c r="B5" s="48"/>
      <c r="C5" s="40"/>
      <c r="D5" s="49"/>
      <c r="E5" s="49"/>
      <c r="F5" s="49" t="s">
        <v>66</v>
      </c>
      <c r="G5" s="49"/>
      <c r="H5" s="49"/>
      <c r="I5" s="50"/>
      <c r="J5" s="49"/>
      <c r="K5" s="49"/>
      <c r="L5" s="49" t="s">
        <v>67</v>
      </c>
      <c r="M5" s="49"/>
      <c r="N5" s="49"/>
      <c r="O5" s="50"/>
    </row>
    <row r="6" spans="1:15" x14ac:dyDescent="0.35">
      <c r="A6" s="18"/>
      <c r="B6" s="28" t="s">
        <v>18</v>
      </c>
      <c r="C6" s="27" t="s">
        <v>46</v>
      </c>
      <c r="D6" s="11" t="s">
        <v>68</v>
      </c>
      <c r="E6" s="27" t="s">
        <v>15</v>
      </c>
      <c r="F6" s="11" t="s">
        <v>49</v>
      </c>
      <c r="G6" s="27" t="s">
        <v>15</v>
      </c>
      <c r="H6" s="11" t="s">
        <v>50</v>
      </c>
      <c r="I6" s="27" t="s">
        <v>15</v>
      </c>
      <c r="J6" s="11" t="s">
        <v>68</v>
      </c>
      <c r="K6" s="27" t="s">
        <v>15</v>
      </c>
      <c r="L6" s="11" t="s">
        <v>49</v>
      </c>
      <c r="M6" s="27" t="s">
        <v>15</v>
      </c>
      <c r="N6" s="11" t="s">
        <v>50</v>
      </c>
      <c r="O6" s="27"/>
    </row>
    <row r="7" spans="1:15" ht="26" x14ac:dyDescent="0.35">
      <c r="A7" s="18"/>
      <c r="B7" s="28"/>
      <c r="C7" s="27"/>
      <c r="D7" s="13" t="s">
        <v>69</v>
      </c>
      <c r="E7" s="13" t="s">
        <v>70</v>
      </c>
      <c r="F7" s="13" t="s">
        <v>69</v>
      </c>
      <c r="G7" s="13" t="s">
        <v>70</v>
      </c>
      <c r="H7" s="13" t="s">
        <v>69</v>
      </c>
      <c r="I7" s="13" t="s">
        <v>71</v>
      </c>
      <c r="J7" s="13" t="s">
        <v>69</v>
      </c>
      <c r="K7" s="13" t="s">
        <v>70</v>
      </c>
      <c r="L7" s="13" t="s">
        <v>69</v>
      </c>
      <c r="M7" s="13" t="s">
        <v>70</v>
      </c>
      <c r="N7" s="13" t="s">
        <v>69</v>
      </c>
      <c r="O7" s="13" t="s">
        <v>71</v>
      </c>
    </row>
    <row r="8" spans="1:15" x14ac:dyDescent="0.35">
      <c r="A8" s="18"/>
      <c r="B8" s="59">
        <v>2024</v>
      </c>
      <c r="C8" s="41" t="s">
        <v>44</v>
      </c>
      <c r="D8" s="40">
        <v>29712728</v>
      </c>
      <c r="E8" s="40">
        <v>11953047</v>
      </c>
      <c r="F8" s="40">
        <v>377511766</v>
      </c>
      <c r="G8" s="40">
        <v>306029130</v>
      </c>
      <c r="H8" s="40">
        <v>8275980</v>
      </c>
      <c r="I8" s="40">
        <v>6748565</v>
      </c>
      <c r="J8" s="40">
        <v>0</v>
      </c>
      <c r="K8" s="40">
        <v>0</v>
      </c>
      <c r="L8" s="40">
        <v>7167207</v>
      </c>
      <c r="M8" s="40">
        <v>5285998</v>
      </c>
      <c r="N8" s="40">
        <v>0</v>
      </c>
      <c r="O8" s="40">
        <v>0</v>
      </c>
    </row>
    <row r="9" spans="1:15" x14ac:dyDescent="0.35">
      <c r="A9" s="18"/>
      <c r="B9" s="16" t="s">
        <v>16</v>
      </c>
      <c r="C9" s="15" t="s">
        <v>44</v>
      </c>
      <c r="D9" s="14">
        <v>33666408</v>
      </c>
      <c r="E9" s="14">
        <v>13512672</v>
      </c>
      <c r="F9" s="14">
        <v>406985444</v>
      </c>
      <c r="G9" s="14">
        <v>320440324</v>
      </c>
      <c r="H9" s="14">
        <v>1222135</v>
      </c>
      <c r="I9" s="14">
        <v>899936</v>
      </c>
      <c r="J9" s="14">
        <v>0</v>
      </c>
      <c r="K9" s="14">
        <v>0</v>
      </c>
      <c r="L9" s="14">
        <v>7526443</v>
      </c>
      <c r="M9" s="14">
        <v>5495511</v>
      </c>
      <c r="N9" s="14">
        <v>0</v>
      </c>
      <c r="O9" s="14">
        <v>0</v>
      </c>
    </row>
    <row r="10" spans="1:15" x14ac:dyDescent="0.35">
      <c r="A10" s="18"/>
      <c r="B10" s="16" t="s">
        <v>17</v>
      </c>
      <c r="C10" s="15" t="s">
        <v>45</v>
      </c>
      <c r="D10" s="14">
        <v>16406096</v>
      </c>
      <c r="E10" s="14">
        <v>6703109</v>
      </c>
      <c r="F10" s="14">
        <v>203519039</v>
      </c>
      <c r="G10" s="14">
        <v>153412189</v>
      </c>
      <c r="H10" s="14">
        <v>622645</v>
      </c>
      <c r="I10" s="14">
        <v>492138</v>
      </c>
      <c r="J10" s="14">
        <v>0</v>
      </c>
      <c r="K10" s="14">
        <v>0</v>
      </c>
      <c r="L10" s="14">
        <v>4014902</v>
      </c>
      <c r="M10" s="14">
        <v>2778707</v>
      </c>
      <c r="N10" s="14">
        <v>0</v>
      </c>
      <c r="O10" s="14">
        <v>0</v>
      </c>
    </row>
    <row r="11" spans="1:15" x14ac:dyDescent="0.35">
      <c r="A11" s="18"/>
      <c r="B11" s="16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x14ac:dyDescent="0.35">
      <c r="A12" s="18"/>
      <c r="B12" s="58">
        <v>2024</v>
      </c>
      <c r="C12" s="15" t="s">
        <v>32</v>
      </c>
      <c r="D12" s="14">
        <v>2352790</v>
      </c>
      <c r="E12" s="14">
        <v>879501</v>
      </c>
      <c r="F12" s="14">
        <v>32163028</v>
      </c>
      <c r="G12" s="14">
        <v>26286423</v>
      </c>
      <c r="H12" s="14">
        <v>698272</v>
      </c>
      <c r="I12" s="14">
        <v>552247</v>
      </c>
      <c r="J12" s="14">
        <v>0</v>
      </c>
      <c r="K12" s="14">
        <v>0</v>
      </c>
      <c r="L12" s="14">
        <v>562715</v>
      </c>
      <c r="M12" s="14">
        <v>428027</v>
      </c>
      <c r="N12" s="14">
        <v>0</v>
      </c>
      <c r="O12" s="14">
        <v>0</v>
      </c>
    </row>
    <row r="13" spans="1:15" x14ac:dyDescent="0.35">
      <c r="A13" s="18"/>
      <c r="B13" s="16" t="s">
        <v>15</v>
      </c>
      <c r="C13" s="15" t="s">
        <v>33</v>
      </c>
      <c r="D13" s="14">
        <v>2384279</v>
      </c>
      <c r="E13" s="14">
        <v>1074990</v>
      </c>
      <c r="F13" s="14">
        <v>29577449</v>
      </c>
      <c r="G13" s="14">
        <v>24242133</v>
      </c>
      <c r="H13" s="14">
        <v>1093056</v>
      </c>
      <c r="I13" s="14">
        <v>880652</v>
      </c>
      <c r="J13" s="14">
        <v>0</v>
      </c>
      <c r="K13" s="14">
        <v>0</v>
      </c>
      <c r="L13" s="14">
        <v>714812</v>
      </c>
      <c r="M13" s="14">
        <v>523583</v>
      </c>
      <c r="N13" s="14">
        <v>0</v>
      </c>
      <c r="O13" s="14">
        <v>0</v>
      </c>
    </row>
    <row r="14" spans="1:15" x14ac:dyDescent="0.35">
      <c r="A14" s="18"/>
      <c r="B14" s="16" t="s">
        <v>15</v>
      </c>
      <c r="C14" s="15" t="s">
        <v>34</v>
      </c>
      <c r="D14" s="14">
        <v>2220395</v>
      </c>
      <c r="E14" s="14">
        <v>801622</v>
      </c>
      <c r="F14" s="14">
        <v>29762938</v>
      </c>
      <c r="G14" s="14">
        <v>24442827</v>
      </c>
      <c r="H14" s="14">
        <v>1062945</v>
      </c>
      <c r="I14" s="14">
        <v>853744</v>
      </c>
      <c r="J14" s="14">
        <v>0</v>
      </c>
      <c r="K14" s="14">
        <v>0</v>
      </c>
      <c r="L14" s="14">
        <v>451352</v>
      </c>
      <c r="M14" s="14">
        <v>329608</v>
      </c>
      <c r="N14" s="14">
        <v>0</v>
      </c>
      <c r="O14" s="14">
        <v>0</v>
      </c>
    </row>
    <row r="15" spans="1:15" x14ac:dyDescent="0.35">
      <c r="A15" s="18"/>
      <c r="B15" s="16" t="s">
        <v>15</v>
      </c>
      <c r="C15" s="15" t="s">
        <v>35</v>
      </c>
      <c r="D15" s="14">
        <v>2432335</v>
      </c>
      <c r="E15" s="14">
        <v>1024136</v>
      </c>
      <c r="F15" s="14">
        <v>30502225</v>
      </c>
      <c r="G15" s="14">
        <v>25436499</v>
      </c>
      <c r="H15" s="14">
        <v>1175712</v>
      </c>
      <c r="I15" s="14">
        <v>959664</v>
      </c>
      <c r="J15" s="14">
        <v>0</v>
      </c>
      <c r="K15" s="14">
        <v>0</v>
      </c>
      <c r="L15" s="14">
        <v>604260</v>
      </c>
      <c r="M15" s="14">
        <v>439732</v>
      </c>
      <c r="N15" s="14">
        <v>0</v>
      </c>
      <c r="O15" s="14">
        <v>0</v>
      </c>
    </row>
    <row r="16" spans="1:15" x14ac:dyDescent="0.35">
      <c r="A16" s="18"/>
      <c r="B16" s="16" t="s">
        <v>15</v>
      </c>
      <c r="C16" s="15" t="s">
        <v>36</v>
      </c>
      <c r="D16" s="14">
        <v>2052105</v>
      </c>
      <c r="E16" s="14">
        <v>758654</v>
      </c>
      <c r="F16" s="14">
        <v>31270011</v>
      </c>
      <c r="G16" s="14">
        <v>25638005</v>
      </c>
      <c r="H16" s="14">
        <v>881280</v>
      </c>
      <c r="I16" s="14">
        <v>739251</v>
      </c>
      <c r="J16" s="14">
        <v>0</v>
      </c>
      <c r="K16" s="14">
        <v>0</v>
      </c>
      <c r="L16" s="14">
        <v>633426</v>
      </c>
      <c r="M16" s="14">
        <v>465131</v>
      </c>
      <c r="N16" s="14">
        <v>0</v>
      </c>
      <c r="O16" s="14">
        <v>0</v>
      </c>
    </row>
    <row r="17" spans="1:15" x14ac:dyDescent="0.35">
      <c r="A17" s="18"/>
      <c r="B17" s="16" t="s">
        <v>15</v>
      </c>
      <c r="C17" s="15" t="s">
        <v>37</v>
      </c>
      <c r="D17" s="14">
        <v>2589770</v>
      </c>
      <c r="E17" s="14">
        <v>1023915</v>
      </c>
      <c r="F17" s="14">
        <v>29066327</v>
      </c>
      <c r="G17" s="14">
        <v>23378709</v>
      </c>
      <c r="H17" s="14">
        <v>755136</v>
      </c>
      <c r="I17" s="14">
        <v>631016</v>
      </c>
      <c r="J17" s="14">
        <v>0</v>
      </c>
      <c r="K17" s="14">
        <v>0</v>
      </c>
      <c r="L17" s="14">
        <v>515209</v>
      </c>
      <c r="M17" s="14">
        <v>381663</v>
      </c>
      <c r="N17" s="14">
        <v>0</v>
      </c>
      <c r="O17" s="14">
        <v>0</v>
      </c>
    </row>
    <row r="18" spans="1:15" x14ac:dyDescent="0.35">
      <c r="A18" s="18"/>
      <c r="B18" s="16" t="s">
        <v>15</v>
      </c>
      <c r="C18" s="15" t="s">
        <v>38</v>
      </c>
      <c r="D18" s="14">
        <v>2458385</v>
      </c>
      <c r="E18" s="14">
        <v>1009455</v>
      </c>
      <c r="F18" s="14">
        <v>34177629</v>
      </c>
      <c r="G18" s="14">
        <v>27868360</v>
      </c>
      <c r="H18" s="14">
        <v>717120</v>
      </c>
      <c r="I18" s="14">
        <v>592672</v>
      </c>
      <c r="J18" s="14">
        <v>0</v>
      </c>
      <c r="K18" s="14">
        <v>0</v>
      </c>
      <c r="L18" s="14">
        <v>632136</v>
      </c>
      <c r="M18" s="14">
        <v>473486</v>
      </c>
      <c r="N18" s="14">
        <v>0</v>
      </c>
      <c r="O18" s="14">
        <v>0</v>
      </c>
    </row>
    <row r="19" spans="1:15" x14ac:dyDescent="0.35">
      <c r="A19" s="18"/>
      <c r="B19" s="16" t="s">
        <v>15</v>
      </c>
      <c r="C19" s="15" t="s">
        <v>39</v>
      </c>
      <c r="D19" s="14">
        <v>2640040</v>
      </c>
      <c r="E19" s="14">
        <v>1058454</v>
      </c>
      <c r="F19" s="14">
        <v>29965699</v>
      </c>
      <c r="G19" s="14">
        <v>24167978</v>
      </c>
      <c r="H19" s="14">
        <v>682539</v>
      </c>
      <c r="I19" s="14">
        <v>568139</v>
      </c>
      <c r="J19" s="14">
        <v>0</v>
      </c>
      <c r="K19" s="14">
        <v>0</v>
      </c>
      <c r="L19" s="14">
        <v>709692</v>
      </c>
      <c r="M19" s="14">
        <v>526975</v>
      </c>
      <c r="N19" s="14">
        <v>0</v>
      </c>
      <c r="O19" s="14">
        <v>0</v>
      </c>
    </row>
    <row r="20" spans="1:15" x14ac:dyDescent="0.35">
      <c r="A20" s="18"/>
      <c r="B20" s="16" t="s">
        <v>15</v>
      </c>
      <c r="C20" s="15" t="s">
        <v>40</v>
      </c>
      <c r="D20" s="14">
        <v>2068448</v>
      </c>
      <c r="E20" s="14">
        <v>1022616</v>
      </c>
      <c r="F20" s="14">
        <v>29697996</v>
      </c>
      <c r="G20" s="14">
        <v>23900737</v>
      </c>
      <c r="H20" s="14">
        <v>683892</v>
      </c>
      <c r="I20" s="14">
        <v>555123</v>
      </c>
      <c r="J20" s="14">
        <v>0</v>
      </c>
      <c r="K20" s="14">
        <v>0</v>
      </c>
      <c r="L20" s="14">
        <v>587553</v>
      </c>
      <c r="M20" s="14">
        <v>439194</v>
      </c>
      <c r="N20" s="14">
        <v>0</v>
      </c>
      <c r="O20" s="14">
        <v>0</v>
      </c>
    </row>
    <row r="21" spans="1:15" x14ac:dyDescent="0.35">
      <c r="A21" s="18"/>
      <c r="B21" s="16" t="s">
        <v>15</v>
      </c>
      <c r="C21" s="15" t="s">
        <v>41</v>
      </c>
      <c r="D21" s="14">
        <v>3002885</v>
      </c>
      <c r="E21" s="14">
        <v>1086343</v>
      </c>
      <c r="F21" s="14">
        <v>35609136</v>
      </c>
      <c r="G21" s="14">
        <v>28668352</v>
      </c>
      <c r="H21" s="14">
        <v>328428</v>
      </c>
      <c r="I21" s="14">
        <v>268953</v>
      </c>
      <c r="J21" s="14">
        <v>0</v>
      </c>
      <c r="K21" s="14">
        <v>0</v>
      </c>
      <c r="L21" s="14">
        <v>554499</v>
      </c>
      <c r="M21" s="14">
        <v>399588</v>
      </c>
      <c r="N21" s="14">
        <v>0</v>
      </c>
      <c r="O21" s="14">
        <v>0</v>
      </c>
    </row>
    <row r="22" spans="1:15" x14ac:dyDescent="0.35">
      <c r="A22" s="18"/>
      <c r="B22" s="16" t="s">
        <v>15</v>
      </c>
      <c r="C22" s="15" t="s">
        <v>42</v>
      </c>
      <c r="D22" s="14">
        <v>2667836</v>
      </c>
      <c r="E22" s="14">
        <v>1129659</v>
      </c>
      <c r="F22" s="14">
        <v>31841464</v>
      </c>
      <c r="G22" s="14">
        <v>25144753</v>
      </c>
      <c r="H22" s="14">
        <v>80640</v>
      </c>
      <c r="I22" s="14">
        <v>63527</v>
      </c>
      <c r="J22" s="14">
        <v>0</v>
      </c>
      <c r="K22" s="14">
        <v>0</v>
      </c>
      <c r="L22" s="14">
        <v>651849</v>
      </c>
      <c r="M22" s="14">
        <v>476533</v>
      </c>
      <c r="N22" s="14">
        <v>0</v>
      </c>
      <c r="O22" s="14">
        <v>0</v>
      </c>
    </row>
    <row r="23" spans="1:15" x14ac:dyDescent="0.35">
      <c r="A23" s="18"/>
      <c r="B23" s="16" t="s">
        <v>15</v>
      </c>
      <c r="C23" s="15" t="s">
        <v>43</v>
      </c>
      <c r="D23" s="14">
        <v>2843460</v>
      </c>
      <c r="E23" s="14">
        <v>1083702</v>
      </c>
      <c r="F23" s="14">
        <v>33877864</v>
      </c>
      <c r="G23" s="14">
        <v>26854354</v>
      </c>
      <c r="H23" s="14">
        <v>116960</v>
      </c>
      <c r="I23" s="14">
        <v>83577</v>
      </c>
      <c r="J23" s="14">
        <v>0</v>
      </c>
      <c r="K23" s="14">
        <v>0</v>
      </c>
      <c r="L23" s="14">
        <v>549704</v>
      </c>
      <c r="M23" s="14">
        <v>402478</v>
      </c>
      <c r="N23" s="14">
        <v>0</v>
      </c>
      <c r="O23" s="14">
        <v>0</v>
      </c>
    </row>
    <row r="24" spans="1:15" x14ac:dyDescent="0.35">
      <c r="A24" s="18"/>
      <c r="B24" s="16" t="s">
        <v>16</v>
      </c>
      <c r="C24" s="15" t="s">
        <v>32</v>
      </c>
      <c r="D24" s="14">
        <v>2777934</v>
      </c>
      <c r="E24" s="14">
        <v>1201560</v>
      </c>
      <c r="F24" s="14">
        <v>34970652</v>
      </c>
      <c r="G24" s="14">
        <v>27536332</v>
      </c>
      <c r="H24" s="14">
        <v>95313</v>
      </c>
      <c r="I24" s="14">
        <v>75953</v>
      </c>
      <c r="J24" s="14">
        <v>0</v>
      </c>
      <c r="K24" s="14">
        <v>0</v>
      </c>
      <c r="L24" s="14">
        <v>658387</v>
      </c>
      <c r="M24" s="14">
        <v>480075</v>
      </c>
      <c r="N24" s="14">
        <v>0</v>
      </c>
      <c r="O24" s="14">
        <v>0</v>
      </c>
    </row>
    <row r="25" spans="1:15" x14ac:dyDescent="0.35">
      <c r="A25" s="18"/>
      <c r="B25" s="16" t="s">
        <v>15</v>
      </c>
      <c r="C25" s="15" t="s">
        <v>33</v>
      </c>
      <c r="D25" s="14">
        <v>2699045</v>
      </c>
      <c r="E25" s="14">
        <v>927616</v>
      </c>
      <c r="F25" s="14">
        <v>31180083</v>
      </c>
      <c r="G25" s="14">
        <v>25004613</v>
      </c>
      <c r="H25" s="14">
        <v>104862</v>
      </c>
      <c r="I25" s="14">
        <v>82257</v>
      </c>
      <c r="J25" s="14">
        <v>0</v>
      </c>
      <c r="K25" s="14">
        <v>0</v>
      </c>
      <c r="L25" s="14">
        <v>527800</v>
      </c>
      <c r="M25" s="14">
        <v>387770</v>
      </c>
      <c r="N25" s="14">
        <v>0</v>
      </c>
      <c r="O25" s="14">
        <v>0</v>
      </c>
    </row>
    <row r="26" spans="1:15" x14ac:dyDescent="0.35">
      <c r="A26" s="18"/>
      <c r="B26" s="16" t="s">
        <v>15</v>
      </c>
      <c r="C26" s="15" t="s">
        <v>34</v>
      </c>
      <c r="D26" s="14">
        <v>2918835</v>
      </c>
      <c r="E26" s="14">
        <v>1156697</v>
      </c>
      <c r="F26" s="14">
        <v>31661992</v>
      </c>
      <c r="G26" s="14">
        <v>25099287</v>
      </c>
      <c r="H26" s="14">
        <v>105842</v>
      </c>
      <c r="I26" s="14">
        <v>77212</v>
      </c>
      <c r="J26" s="14">
        <v>0</v>
      </c>
      <c r="K26" s="14">
        <v>0</v>
      </c>
      <c r="L26" s="14">
        <v>588944</v>
      </c>
      <c r="M26" s="14">
        <v>415945</v>
      </c>
      <c r="N26" s="14">
        <v>0</v>
      </c>
      <c r="O26" s="14">
        <v>0</v>
      </c>
    </row>
    <row r="27" spans="1:15" x14ac:dyDescent="0.35">
      <c r="A27" s="18"/>
      <c r="B27" s="16" t="s">
        <v>15</v>
      </c>
      <c r="C27" s="15" t="s">
        <v>35</v>
      </c>
      <c r="D27" s="14">
        <v>2291230</v>
      </c>
      <c r="E27" s="14">
        <v>894567</v>
      </c>
      <c r="F27" s="14">
        <v>34263566</v>
      </c>
      <c r="G27" s="14">
        <v>27380527</v>
      </c>
      <c r="H27" s="14">
        <v>127830</v>
      </c>
      <c r="I27" s="14">
        <v>74851</v>
      </c>
      <c r="J27" s="14">
        <v>0</v>
      </c>
      <c r="K27" s="14">
        <v>0</v>
      </c>
      <c r="L27" s="14">
        <v>668074</v>
      </c>
      <c r="M27" s="14">
        <v>496483</v>
      </c>
      <c r="N27" s="14">
        <v>0</v>
      </c>
      <c r="O27" s="14">
        <v>0</v>
      </c>
    </row>
    <row r="28" spans="1:15" x14ac:dyDescent="0.35">
      <c r="A28" s="18"/>
      <c r="B28" s="16" t="s">
        <v>15</v>
      </c>
      <c r="C28" s="15" t="s">
        <v>36</v>
      </c>
      <c r="D28" s="14">
        <v>2746232</v>
      </c>
      <c r="E28" s="14">
        <v>1172908</v>
      </c>
      <c r="F28" s="14">
        <v>34980558</v>
      </c>
      <c r="G28" s="14">
        <v>27625496</v>
      </c>
      <c r="H28" s="14">
        <v>105378</v>
      </c>
      <c r="I28" s="14">
        <v>67440</v>
      </c>
      <c r="J28" s="14">
        <v>0</v>
      </c>
      <c r="K28" s="14">
        <v>0</v>
      </c>
      <c r="L28" s="14">
        <v>671310</v>
      </c>
      <c r="M28" s="14">
        <v>487691</v>
      </c>
      <c r="N28" s="14">
        <v>0</v>
      </c>
      <c r="O28" s="14">
        <v>0</v>
      </c>
    </row>
    <row r="29" spans="1:15" x14ac:dyDescent="0.35">
      <c r="A29" s="18"/>
      <c r="B29" s="16" t="s">
        <v>15</v>
      </c>
      <c r="C29" s="15" t="s">
        <v>37</v>
      </c>
      <c r="D29" s="14">
        <v>2958980</v>
      </c>
      <c r="E29" s="14">
        <v>1129230</v>
      </c>
      <c r="F29" s="14">
        <v>32229135</v>
      </c>
      <c r="G29" s="14">
        <v>25678523</v>
      </c>
      <c r="H29" s="14">
        <v>108620</v>
      </c>
      <c r="I29" s="14">
        <v>73214</v>
      </c>
      <c r="J29" s="14">
        <v>0</v>
      </c>
      <c r="K29" s="14">
        <v>0</v>
      </c>
      <c r="L29" s="14">
        <v>628188</v>
      </c>
      <c r="M29" s="14">
        <v>463253</v>
      </c>
      <c r="N29" s="14">
        <v>0</v>
      </c>
      <c r="O29" s="14">
        <v>0</v>
      </c>
    </row>
    <row r="30" spans="1:15" x14ac:dyDescent="0.35">
      <c r="A30" s="18"/>
      <c r="B30" s="16" t="s">
        <v>15</v>
      </c>
      <c r="C30" s="15" t="s">
        <v>38</v>
      </c>
      <c r="D30" s="14">
        <v>3151438</v>
      </c>
      <c r="E30" s="14">
        <v>1233539</v>
      </c>
      <c r="F30" s="14">
        <v>35473170</v>
      </c>
      <c r="G30" s="14">
        <v>27934589</v>
      </c>
      <c r="H30" s="14">
        <v>92664</v>
      </c>
      <c r="I30" s="14">
        <v>64456</v>
      </c>
      <c r="J30" s="14">
        <v>0</v>
      </c>
      <c r="K30" s="14">
        <v>0</v>
      </c>
      <c r="L30" s="14">
        <v>632398</v>
      </c>
      <c r="M30" s="14">
        <v>477050</v>
      </c>
      <c r="N30" s="14">
        <v>0</v>
      </c>
      <c r="O30" s="14">
        <v>0</v>
      </c>
    </row>
    <row r="31" spans="1:15" x14ac:dyDescent="0.35">
      <c r="A31" s="18"/>
      <c r="B31" s="16" t="s">
        <v>15</v>
      </c>
      <c r="C31" s="15" t="s">
        <v>39</v>
      </c>
      <c r="D31" s="14">
        <v>2595444</v>
      </c>
      <c r="E31" s="14">
        <v>1076346</v>
      </c>
      <c r="F31" s="14">
        <v>32491758</v>
      </c>
      <c r="G31" s="14">
        <v>25372424</v>
      </c>
      <c r="H31" s="14">
        <v>85880</v>
      </c>
      <c r="I31" s="14">
        <v>72293</v>
      </c>
      <c r="J31" s="14">
        <v>0</v>
      </c>
      <c r="K31" s="14">
        <v>0</v>
      </c>
      <c r="L31" s="14">
        <v>565771</v>
      </c>
      <c r="M31" s="14">
        <v>414847</v>
      </c>
      <c r="N31" s="14">
        <v>0</v>
      </c>
      <c r="O31" s="14">
        <v>0</v>
      </c>
    </row>
    <row r="32" spans="1:15" x14ac:dyDescent="0.35">
      <c r="A32" s="18"/>
      <c r="B32" s="16" t="s">
        <v>15</v>
      </c>
      <c r="C32" s="15" t="s">
        <v>40</v>
      </c>
      <c r="D32" s="14">
        <v>2842790</v>
      </c>
      <c r="E32" s="14">
        <v>1145702</v>
      </c>
      <c r="F32" s="14">
        <v>35291901</v>
      </c>
      <c r="G32" s="14">
        <v>27691439</v>
      </c>
      <c r="H32" s="14">
        <v>90068</v>
      </c>
      <c r="I32" s="14">
        <v>76391</v>
      </c>
      <c r="J32" s="14">
        <v>0</v>
      </c>
      <c r="K32" s="14">
        <v>0</v>
      </c>
      <c r="L32" s="14">
        <v>629349</v>
      </c>
      <c r="M32" s="14">
        <v>464060</v>
      </c>
      <c r="N32" s="14">
        <v>0</v>
      </c>
      <c r="O32" s="14">
        <v>0</v>
      </c>
    </row>
    <row r="33" spans="1:15" x14ac:dyDescent="0.35">
      <c r="A33" s="18"/>
      <c r="B33" s="16" t="s">
        <v>15</v>
      </c>
      <c r="C33" s="15" t="s">
        <v>41</v>
      </c>
      <c r="D33" s="14">
        <v>2815967</v>
      </c>
      <c r="E33" s="14">
        <v>1177168</v>
      </c>
      <c r="F33" s="14">
        <v>36461088</v>
      </c>
      <c r="G33" s="14">
        <v>28250450</v>
      </c>
      <c r="H33" s="14">
        <v>85156</v>
      </c>
      <c r="I33" s="14">
        <v>69379</v>
      </c>
      <c r="J33" s="14">
        <v>0</v>
      </c>
      <c r="K33" s="14">
        <v>0</v>
      </c>
      <c r="L33" s="14">
        <v>667476</v>
      </c>
      <c r="M33" s="14">
        <v>488866</v>
      </c>
      <c r="N33" s="14">
        <v>0</v>
      </c>
      <c r="O33" s="14">
        <v>0</v>
      </c>
    </row>
    <row r="34" spans="1:15" x14ac:dyDescent="0.35">
      <c r="A34" s="18"/>
      <c r="B34" s="16" t="s">
        <v>15</v>
      </c>
      <c r="C34" s="15" t="s">
        <v>42</v>
      </c>
      <c r="D34" s="14">
        <v>2850989</v>
      </c>
      <c r="E34" s="14">
        <v>1153615</v>
      </c>
      <c r="F34" s="14">
        <v>32381122</v>
      </c>
      <c r="G34" s="14">
        <v>25144131</v>
      </c>
      <c r="H34" s="14">
        <v>93856</v>
      </c>
      <c r="I34" s="14">
        <v>73333</v>
      </c>
      <c r="J34" s="14">
        <v>0</v>
      </c>
      <c r="K34" s="14">
        <v>0</v>
      </c>
      <c r="L34" s="14">
        <v>619501</v>
      </c>
      <c r="M34" s="14">
        <v>446067</v>
      </c>
      <c r="N34" s="14">
        <v>0</v>
      </c>
      <c r="O34" s="14">
        <v>0</v>
      </c>
    </row>
    <row r="35" spans="1:15" x14ac:dyDescent="0.35">
      <c r="A35" s="18"/>
      <c r="B35" s="16" t="s">
        <v>15</v>
      </c>
      <c r="C35" s="15" t="s">
        <v>43</v>
      </c>
      <c r="D35" s="14">
        <v>3017524</v>
      </c>
      <c r="E35" s="14">
        <v>1243724</v>
      </c>
      <c r="F35" s="14">
        <v>35600419</v>
      </c>
      <c r="G35" s="14">
        <v>27722513</v>
      </c>
      <c r="H35" s="14">
        <v>126666</v>
      </c>
      <c r="I35" s="14">
        <v>93157</v>
      </c>
      <c r="J35" s="14">
        <v>0</v>
      </c>
      <c r="K35" s="14">
        <v>0</v>
      </c>
      <c r="L35" s="14">
        <v>669245</v>
      </c>
      <c r="M35" s="14">
        <v>473404</v>
      </c>
      <c r="N35" s="14">
        <v>0</v>
      </c>
      <c r="O35" s="14">
        <v>0</v>
      </c>
    </row>
    <row r="36" spans="1:15" x14ac:dyDescent="0.35">
      <c r="A36" s="18"/>
      <c r="B36" s="16" t="s">
        <v>17</v>
      </c>
      <c r="C36" s="15" t="s">
        <v>32</v>
      </c>
      <c r="D36" s="14">
        <v>2672640</v>
      </c>
      <c r="E36" s="14">
        <v>1143189</v>
      </c>
      <c r="F36" s="14">
        <v>35175666</v>
      </c>
      <c r="G36" s="14">
        <v>27295787</v>
      </c>
      <c r="H36" s="14">
        <v>90560</v>
      </c>
      <c r="I36" s="14">
        <v>69795</v>
      </c>
      <c r="J36" s="14">
        <v>0</v>
      </c>
      <c r="K36" s="14">
        <v>0</v>
      </c>
      <c r="L36" s="14">
        <v>730557</v>
      </c>
      <c r="M36" s="14">
        <v>520282</v>
      </c>
      <c r="N36" s="14">
        <v>0</v>
      </c>
      <c r="O36" s="14">
        <v>0</v>
      </c>
    </row>
    <row r="37" spans="1:15" x14ac:dyDescent="0.35">
      <c r="A37" s="18"/>
      <c r="B37" s="16" t="s">
        <v>15</v>
      </c>
      <c r="C37" s="15" t="s">
        <v>33</v>
      </c>
      <c r="D37" s="14">
        <v>2284217</v>
      </c>
      <c r="E37" s="14">
        <v>1008894</v>
      </c>
      <c r="F37" s="14">
        <v>31097112</v>
      </c>
      <c r="G37" s="14">
        <v>23700900</v>
      </c>
      <c r="H37" s="14">
        <v>88253</v>
      </c>
      <c r="I37" s="14">
        <v>73124</v>
      </c>
      <c r="J37" s="14">
        <v>0</v>
      </c>
      <c r="K37" s="14">
        <v>0</v>
      </c>
      <c r="L37" s="14">
        <v>691853</v>
      </c>
      <c r="M37" s="14">
        <v>497298</v>
      </c>
      <c r="N37" s="14">
        <v>0</v>
      </c>
      <c r="O37" s="14">
        <v>0</v>
      </c>
    </row>
    <row r="38" spans="1:15" x14ac:dyDescent="0.35">
      <c r="A38" s="18"/>
      <c r="B38" s="16" t="s">
        <v>15</v>
      </c>
      <c r="C38" s="15" t="s">
        <v>34</v>
      </c>
      <c r="D38" s="14">
        <v>2763920</v>
      </c>
      <c r="E38" s="14">
        <v>1077004</v>
      </c>
      <c r="F38" s="14">
        <v>34116842</v>
      </c>
      <c r="G38" s="14">
        <v>25938571</v>
      </c>
      <c r="H38" s="14">
        <v>115136</v>
      </c>
      <c r="I38" s="14">
        <v>95096</v>
      </c>
      <c r="J38" s="14">
        <v>0</v>
      </c>
      <c r="K38" s="14">
        <v>0</v>
      </c>
      <c r="L38" s="14">
        <v>785959</v>
      </c>
      <c r="M38" s="14">
        <v>561177</v>
      </c>
      <c r="N38" s="14">
        <v>0</v>
      </c>
      <c r="O38" s="14">
        <v>0</v>
      </c>
    </row>
    <row r="39" spans="1:15" x14ac:dyDescent="0.35">
      <c r="A39" s="18"/>
      <c r="B39" s="16" t="s">
        <v>15</v>
      </c>
      <c r="C39" s="15" t="s">
        <v>35</v>
      </c>
      <c r="D39" s="14">
        <v>2994310</v>
      </c>
      <c r="E39" s="14">
        <v>1135691</v>
      </c>
      <c r="F39" s="14">
        <v>34473243</v>
      </c>
      <c r="G39" s="14">
        <v>26055643</v>
      </c>
      <c r="H39" s="14">
        <v>94976</v>
      </c>
      <c r="I39" s="14">
        <v>80214</v>
      </c>
      <c r="J39" s="14">
        <v>0</v>
      </c>
      <c r="K39" s="14">
        <v>0</v>
      </c>
      <c r="L39" s="14">
        <v>578957</v>
      </c>
      <c r="M39" s="14">
        <v>369028</v>
      </c>
      <c r="N39" s="14">
        <v>0</v>
      </c>
      <c r="O39" s="14">
        <v>0</v>
      </c>
    </row>
    <row r="40" spans="1:15" x14ac:dyDescent="0.35">
      <c r="A40" s="18"/>
      <c r="B40" s="16" t="s">
        <v>15</v>
      </c>
      <c r="C40" s="15" t="s">
        <v>36</v>
      </c>
      <c r="D40" s="14">
        <v>2915025</v>
      </c>
      <c r="E40" s="14">
        <v>1142464</v>
      </c>
      <c r="F40" s="14">
        <v>34674575</v>
      </c>
      <c r="G40" s="14">
        <v>25550951</v>
      </c>
      <c r="H40" s="14">
        <v>93006</v>
      </c>
      <c r="I40" s="14">
        <v>74096</v>
      </c>
      <c r="J40" s="14">
        <v>0</v>
      </c>
      <c r="K40" s="14">
        <v>0</v>
      </c>
      <c r="L40" s="14">
        <v>599280</v>
      </c>
      <c r="M40" s="14">
        <v>410536</v>
      </c>
      <c r="N40" s="14">
        <v>0</v>
      </c>
      <c r="O40" s="14">
        <v>0</v>
      </c>
    </row>
    <row r="41" spans="1:15" x14ac:dyDescent="0.35">
      <c r="A41" s="18"/>
      <c r="B41" s="16" t="s">
        <v>15</v>
      </c>
      <c r="C41" s="15" t="s">
        <v>37</v>
      </c>
      <c r="D41" s="14">
        <v>2775984</v>
      </c>
      <c r="E41" s="14">
        <v>1195867</v>
      </c>
      <c r="F41" s="14">
        <v>33981601</v>
      </c>
      <c r="G41" s="14">
        <v>24870337</v>
      </c>
      <c r="H41" s="14">
        <v>140714</v>
      </c>
      <c r="I41" s="14">
        <v>99813</v>
      </c>
      <c r="J41" s="14">
        <v>0</v>
      </c>
      <c r="K41" s="14">
        <v>0</v>
      </c>
      <c r="L41" s="14">
        <v>628296</v>
      </c>
      <c r="M41" s="14">
        <v>420386</v>
      </c>
      <c r="N41" s="14">
        <v>0</v>
      </c>
      <c r="O41" s="14">
        <v>0</v>
      </c>
    </row>
    <row r="42" spans="1:15" x14ac:dyDescent="0.35">
      <c r="A42" s="18"/>
      <c r="B42" s="16" t="s">
        <v>15</v>
      </c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spans="1:15" x14ac:dyDescent="0.35">
      <c r="A43" s="18"/>
      <c r="B43" s="19" t="s">
        <v>25</v>
      </c>
      <c r="C43" s="41"/>
      <c r="D43" s="20">
        <v>12.4928099853162</v>
      </c>
      <c r="E43" s="20">
        <v>7.5852710069440699</v>
      </c>
      <c r="F43" s="20">
        <v>2.72916562489229</v>
      </c>
      <c r="G43" s="20">
        <v>-0.59573076365065303</v>
      </c>
      <c r="H43" s="20">
        <v>11.8207580226502</v>
      </c>
      <c r="I43" s="20">
        <v>6.7676406949141903</v>
      </c>
      <c r="J43" s="20" t="s">
        <v>64</v>
      </c>
      <c r="K43" s="20" t="s">
        <v>64</v>
      </c>
      <c r="L43" s="20">
        <v>-18.1960532863847</v>
      </c>
      <c r="M43" s="20">
        <v>-23.994002876946901</v>
      </c>
      <c r="N43" s="20" t="s">
        <v>64</v>
      </c>
      <c r="O43" s="20" t="s">
        <v>64</v>
      </c>
    </row>
    <row r="44" spans="1:15" x14ac:dyDescent="0.35">
      <c r="A44" s="18"/>
      <c r="B44" s="36" t="s">
        <v>26</v>
      </c>
      <c r="C44" s="15"/>
      <c r="D44" s="51">
        <v>8.6147939296001894</v>
      </c>
      <c r="E44" s="51">
        <v>8.6750888805817201</v>
      </c>
      <c r="F44" s="51">
        <v>1.63211472295376</v>
      </c>
      <c r="G44" s="51">
        <v>-5.2148957992525604</v>
      </c>
      <c r="H44" s="51">
        <v>-3.8416981639889101</v>
      </c>
      <c r="I44" s="51">
        <v>17.919769842927099</v>
      </c>
      <c r="J44" s="51" t="s">
        <v>64</v>
      </c>
      <c r="K44" s="51" t="s">
        <v>64</v>
      </c>
      <c r="L44" s="51">
        <v>-8.1846560125880998</v>
      </c>
      <c r="M44" s="51">
        <v>-17.097718917776199</v>
      </c>
      <c r="N44" s="51" t="s">
        <v>64</v>
      </c>
      <c r="O44" s="51" t="s">
        <v>64</v>
      </c>
    </row>
    <row r="45" spans="1:15" x14ac:dyDescent="0.35">
      <c r="B45" s="46" t="s">
        <v>27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</row>
    <row r="46" spans="1:15" x14ac:dyDescent="0.35">
      <c r="B46" s="6" t="s">
        <v>28</v>
      </c>
    </row>
    <row r="47" spans="1:15" x14ac:dyDescent="0.35">
      <c r="B47" s="6" t="s">
        <v>51</v>
      </c>
    </row>
    <row r="48" spans="1:15" x14ac:dyDescent="0.35">
      <c r="B48" s="6" t="s">
        <v>72</v>
      </c>
    </row>
    <row r="49" spans="2:2" x14ac:dyDescent="0.35">
      <c r="B49" s="6" t="s">
        <v>15</v>
      </c>
    </row>
    <row r="50" spans="2:2" x14ac:dyDescent="0.35">
      <c r="B50" s="7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7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5.7265625" customWidth="1"/>
    <col min="3" max="3" width="16.7265625" customWidth="1"/>
    <col min="4" max="8" width="17.7265625" customWidth="1"/>
  </cols>
  <sheetData>
    <row r="2" spans="1:8" ht="15.5" x14ac:dyDescent="0.35">
      <c r="B2" s="9" t="s">
        <v>73</v>
      </c>
    </row>
    <row r="3" spans="1:8" ht="15.5" x14ac:dyDescent="0.35">
      <c r="B3" s="9" t="s">
        <v>9</v>
      </c>
    </row>
    <row r="5" spans="1:8" x14ac:dyDescent="0.35">
      <c r="A5" s="18"/>
      <c r="B5" s="48"/>
      <c r="C5" s="40"/>
      <c r="D5" s="49"/>
      <c r="E5" s="49"/>
      <c r="F5" s="49" t="s">
        <v>74</v>
      </c>
      <c r="G5" s="49"/>
      <c r="H5" s="50"/>
    </row>
    <row r="6" spans="1:8" ht="26" x14ac:dyDescent="0.35">
      <c r="A6" s="18"/>
      <c r="B6" s="28"/>
      <c r="C6" s="27"/>
      <c r="D6" s="32" t="s">
        <v>75</v>
      </c>
      <c r="E6" s="52" t="s">
        <v>15</v>
      </c>
      <c r="F6" s="52" t="s">
        <v>76</v>
      </c>
      <c r="G6" s="52" t="s">
        <v>15</v>
      </c>
      <c r="H6" s="32" t="s">
        <v>15</v>
      </c>
    </row>
    <row r="7" spans="1:8" x14ac:dyDescent="0.35">
      <c r="A7" s="18"/>
      <c r="B7" s="28" t="s">
        <v>18</v>
      </c>
      <c r="C7" s="27" t="s">
        <v>19</v>
      </c>
      <c r="D7" s="27" t="s">
        <v>77</v>
      </c>
      <c r="E7" s="53" t="s">
        <v>78</v>
      </c>
      <c r="F7" s="54" t="s">
        <v>79</v>
      </c>
      <c r="G7" s="53" t="s">
        <v>80</v>
      </c>
      <c r="H7" s="54" t="s">
        <v>81</v>
      </c>
    </row>
    <row r="8" spans="1:8" ht="26" x14ac:dyDescent="0.35">
      <c r="A8" s="18"/>
      <c r="B8" s="28"/>
      <c r="C8" s="27"/>
      <c r="D8" s="27" t="s">
        <v>82</v>
      </c>
      <c r="E8" s="27" t="s">
        <v>83</v>
      </c>
      <c r="F8" s="27" t="s">
        <v>84</v>
      </c>
      <c r="G8" s="27" t="s">
        <v>85</v>
      </c>
      <c r="H8" s="27" t="s">
        <v>86</v>
      </c>
    </row>
    <row r="9" spans="1:8" x14ac:dyDescent="0.35">
      <c r="A9" s="18"/>
      <c r="B9" s="42"/>
      <c r="C9" s="22"/>
      <c r="D9" s="40"/>
      <c r="E9" s="40"/>
      <c r="F9" s="40"/>
      <c r="G9" s="40"/>
      <c r="H9" s="40"/>
    </row>
    <row r="10" spans="1:8" x14ac:dyDescent="0.35">
      <c r="A10" s="18"/>
      <c r="B10" s="58">
        <v>2024</v>
      </c>
      <c r="C10" s="17" t="s">
        <v>11</v>
      </c>
      <c r="D10" s="14">
        <v>495966</v>
      </c>
      <c r="E10" s="14">
        <v>2155672</v>
      </c>
      <c r="F10" s="14">
        <v>7100</v>
      </c>
      <c r="G10" s="14">
        <v>152783</v>
      </c>
      <c r="H10" s="14">
        <v>0</v>
      </c>
    </row>
    <row r="11" spans="1:8" x14ac:dyDescent="0.35">
      <c r="A11" s="18"/>
      <c r="B11" s="16" t="s">
        <v>15</v>
      </c>
      <c r="C11" s="17" t="s">
        <v>12</v>
      </c>
      <c r="D11" s="14">
        <v>422067</v>
      </c>
      <c r="E11" s="14">
        <v>2205935</v>
      </c>
      <c r="F11" s="14">
        <v>3800</v>
      </c>
      <c r="G11" s="14">
        <v>86608</v>
      </c>
      <c r="H11" s="14">
        <v>0</v>
      </c>
    </row>
    <row r="12" spans="1:8" x14ac:dyDescent="0.35">
      <c r="A12" s="18"/>
      <c r="B12" s="16" t="s">
        <v>15</v>
      </c>
      <c r="C12" s="17" t="s">
        <v>13</v>
      </c>
      <c r="D12" s="14">
        <v>380009</v>
      </c>
      <c r="E12" s="14">
        <v>2421764</v>
      </c>
      <c r="F12" s="14">
        <v>0</v>
      </c>
      <c r="G12" s="14">
        <v>81746</v>
      </c>
      <c r="H12" s="14">
        <v>0</v>
      </c>
    </row>
    <row r="13" spans="1:8" x14ac:dyDescent="0.35">
      <c r="A13" s="18"/>
      <c r="B13" s="16" t="s">
        <v>15</v>
      </c>
      <c r="C13" s="17" t="s">
        <v>14</v>
      </c>
      <c r="D13" s="14">
        <v>361968</v>
      </c>
      <c r="E13" s="14">
        <v>2753490</v>
      </c>
      <c r="F13" s="14">
        <v>17880</v>
      </c>
      <c r="G13" s="14">
        <v>260326</v>
      </c>
      <c r="H13" s="14">
        <v>0</v>
      </c>
    </row>
    <row r="14" spans="1:8" x14ac:dyDescent="0.35">
      <c r="A14" s="18"/>
      <c r="B14" s="16" t="s">
        <v>16</v>
      </c>
      <c r="C14" s="17" t="s">
        <v>11</v>
      </c>
      <c r="D14" s="14">
        <v>263355</v>
      </c>
      <c r="E14" s="14">
        <v>2369079</v>
      </c>
      <c r="F14" s="14">
        <v>0</v>
      </c>
      <c r="G14" s="14">
        <v>40059</v>
      </c>
      <c r="H14" s="14">
        <v>0</v>
      </c>
    </row>
    <row r="15" spans="1:8" x14ac:dyDescent="0.35">
      <c r="A15" s="18"/>
      <c r="B15" s="16" t="s">
        <v>15</v>
      </c>
      <c r="C15" s="17" t="s">
        <v>12</v>
      </c>
      <c r="D15" s="14">
        <v>437304</v>
      </c>
      <c r="E15" s="14">
        <v>2550274</v>
      </c>
      <c r="F15" s="14">
        <v>0</v>
      </c>
      <c r="G15" s="14">
        <v>170567</v>
      </c>
      <c r="H15" s="14">
        <v>0</v>
      </c>
    </row>
    <row r="16" spans="1:8" x14ac:dyDescent="0.35">
      <c r="A16" s="18"/>
      <c r="B16" s="16" t="s">
        <v>15</v>
      </c>
      <c r="C16" s="17" t="s">
        <v>13</v>
      </c>
      <c r="D16" s="14">
        <v>374975</v>
      </c>
      <c r="E16" s="14">
        <v>2805563</v>
      </c>
      <c r="F16" s="14">
        <v>0</v>
      </c>
      <c r="G16" s="14">
        <v>139700</v>
      </c>
      <c r="H16" s="14">
        <v>0</v>
      </c>
    </row>
    <row r="17" spans="1:8" x14ac:dyDescent="0.35">
      <c r="A17" s="18"/>
      <c r="B17" s="16" t="s">
        <v>15</v>
      </c>
      <c r="C17" s="17" t="s">
        <v>14</v>
      </c>
      <c r="D17" s="14">
        <v>383448</v>
      </c>
      <c r="E17" s="14">
        <v>2853983</v>
      </c>
      <c r="F17" s="14">
        <v>0</v>
      </c>
      <c r="G17" s="14">
        <v>127731</v>
      </c>
      <c r="H17" s="14">
        <v>0</v>
      </c>
    </row>
    <row r="18" spans="1:8" x14ac:dyDescent="0.35">
      <c r="A18" s="18"/>
      <c r="B18" s="16" t="s">
        <v>17</v>
      </c>
      <c r="C18" s="17" t="s">
        <v>11</v>
      </c>
      <c r="D18" s="14">
        <v>356845</v>
      </c>
      <c r="E18" s="14">
        <v>2617446</v>
      </c>
      <c r="F18" s="14">
        <v>0</v>
      </c>
      <c r="G18" s="14">
        <v>70886</v>
      </c>
      <c r="H18" s="14">
        <v>0</v>
      </c>
    </row>
    <row r="19" spans="1:8" x14ac:dyDescent="0.35">
      <c r="A19" s="18"/>
      <c r="B19" s="16" t="s">
        <v>15</v>
      </c>
      <c r="C19" s="17" t="s">
        <v>12</v>
      </c>
      <c r="D19" s="14">
        <v>469860</v>
      </c>
      <c r="E19" s="14">
        <v>2775709</v>
      </c>
      <c r="F19" s="14">
        <v>0</v>
      </c>
      <c r="G19" s="14">
        <v>172902</v>
      </c>
      <c r="H19" s="14">
        <v>0</v>
      </c>
    </row>
    <row r="20" spans="1:8" x14ac:dyDescent="0.35">
      <c r="A20" s="18"/>
      <c r="B20" s="16" t="s">
        <v>15</v>
      </c>
      <c r="C20" s="15"/>
      <c r="D20" s="14"/>
      <c r="E20" s="14"/>
      <c r="F20" s="14"/>
      <c r="G20" s="14"/>
      <c r="H20" s="14"/>
    </row>
    <row r="21" spans="1:8" x14ac:dyDescent="0.35">
      <c r="A21" s="18"/>
      <c r="B21" s="19" t="s">
        <v>25</v>
      </c>
      <c r="C21" s="41"/>
      <c r="D21" s="20">
        <v>31.6706132914851</v>
      </c>
      <c r="E21" s="20">
        <v>6.0464666701815402</v>
      </c>
      <c r="F21" s="20" t="s">
        <v>64</v>
      </c>
      <c r="G21" s="20">
        <v>143.91558276669599</v>
      </c>
      <c r="H21" s="20" t="s">
        <v>64</v>
      </c>
    </row>
    <row r="22" spans="1:8" x14ac:dyDescent="0.35">
      <c r="A22" s="18"/>
      <c r="B22" s="36" t="s">
        <v>26</v>
      </c>
      <c r="C22" s="15"/>
      <c r="D22" s="51">
        <v>7.4447066571538301</v>
      </c>
      <c r="E22" s="51">
        <v>8.8396384074809191</v>
      </c>
      <c r="F22" s="51" t="s">
        <v>64</v>
      </c>
      <c r="G22" s="51">
        <v>1.3689635158031701</v>
      </c>
      <c r="H22" s="51" t="s">
        <v>64</v>
      </c>
    </row>
    <row r="23" spans="1:8" x14ac:dyDescent="0.35">
      <c r="B23" s="46" t="s">
        <v>27</v>
      </c>
      <c r="C23" s="47"/>
      <c r="D23" s="47"/>
      <c r="E23" s="47"/>
      <c r="F23" s="47"/>
      <c r="G23" s="47"/>
      <c r="H23" s="47"/>
    </row>
    <row r="24" spans="1:8" x14ac:dyDescent="0.35">
      <c r="B24" s="6" t="s">
        <v>28</v>
      </c>
    </row>
    <row r="25" spans="1:8" x14ac:dyDescent="0.35">
      <c r="B25" s="6" t="s">
        <v>51</v>
      </c>
    </row>
    <row r="26" spans="1:8" x14ac:dyDescent="0.35">
      <c r="B26" s="6" t="s">
        <v>15</v>
      </c>
    </row>
    <row r="27" spans="1:8" x14ac:dyDescent="0.35">
      <c r="B27" s="7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26"/>
  <sheetViews>
    <sheetView showGridLines="0" zoomScale="75" workbookViewId="0"/>
  </sheetViews>
  <sheetFormatPr baseColWidth="10" defaultRowHeight="14.5" x14ac:dyDescent="0.35"/>
  <cols>
    <col min="1" max="1" width="5" customWidth="1"/>
    <col min="2" max="2" width="15.7265625" customWidth="1"/>
    <col min="3" max="3" width="16.7265625" customWidth="1"/>
    <col min="4" max="12" width="17.7265625" customWidth="1"/>
  </cols>
  <sheetData>
    <row r="2" spans="1:12" ht="15.5" x14ac:dyDescent="0.35">
      <c r="B2" s="9" t="s">
        <v>87</v>
      </c>
    </row>
    <row r="3" spans="1:12" ht="15.5" x14ac:dyDescent="0.35">
      <c r="B3" s="9" t="s">
        <v>9</v>
      </c>
    </row>
    <row r="5" spans="1:12" x14ac:dyDescent="0.35">
      <c r="A5" s="18"/>
      <c r="B5" s="48"/>
      <c r="C5" s="40"/>
      <c r="D5" s="49"/>
      <c r="E5" s="49"/>
      <c r="F5" s="49"/>
      <c r="G5" s="49" t="s">
        <v>88</v>
      </c>
      <c r="H5" s="49"/>
      <c r="I5" s="49"/>
      <c r="J5" s="49"/>
      <c r="K5" s="49"/>
      <c r="L5" s="50"/>
    </row>
    <row r="6" spans="1:12" x14ac:dyDescent="0.35">
      <c r="A6" s="18"/>
      <c r="B6" s="28" t="s">
        <v>18</v>
      </c>
      <c r="C6" s="27" t="s">
        <v>19</v>
      </c>
      <c r="D6" s="55"/>
      <c r="E6" s="55"/>
      <c r="F6" s="55"/>
      <c r="G6" s="55" t="s">
        <v>89</v>
      </c>
      <c r="H6" s="55"/>
      <c r="I6" s="55"/>
      <c r="J6" s="55"/>
      <c r="K6" s="55"/>
      <c r="L6" s="56"/>
    </row>
    <row r="7" spans="1:12" ht="39" x14ac:dyDescent="0.35">
      <c r="A7" s="18"/>
      <c r="B7" s="39"/>
      <c r="C7" s="14"/>
      <c r="D7" s="27" t="s">
        <v>90</v>
      </c>
      <c r="E7" s="27" t="s">
        <v>91</v>
      </c>
      <c r="F7" s="27" t="s">
        <v>92</v>
      </c>
      <c r="G7" s="27" t="s">
        <v>93</v>
      </c>
      <c r="H7" s="27" t="s">
        <v>94</v>
      </c>
      <c r="I7" s="27" t="s">
        <v>95</v>
      </c>
      <c r="J7" s="27" t="s">
        <v>96</v>
      </c>
      <c r="K7" s="27" t="s">
        <v>97</v>
      </c>
      <c r="L7" s="27" t="s">
        <v>98</v>
      </c>
    </row>
    <row r="8" spans="1:12" x14ac:dyDescent="0.35">
      <c r="A8" s="18"/>
      <c r="B8" s="48"/>
      <c r="C8" s="57"/>
      <c r="D8" s="40"/>
      <c r="E8" s="40"/>
      <c r="F8" s="40"/>
      <c r="G8" s="40"/>
      <c r="H8" s="40"/>
      <c r="I8" s="40"/>
      <c r="J8" s="40"/>
      <c r="K8" s="40"/>
      <c r="L8" s="40"/>
    </row>
    <row r="9" spans="1:12" x14ac:dyDescent="0.35">
      <c r="A9" s="18"/>
      <c r="B9" s="58">
        <v>2024</v>
      </c>
      <c r="C9" s="17" t="s">
        <v>11</v>
      </c>
      <c r="D9" s="14">
        <v>3</v>
      </c>
      <c r="E9" s="14">
        <v>2</v>
      </c>
      <c r="F9" s="14">
        <v>4</v>
      </c>
      <c r="G9" s="14">
        <v>1</v>
      </c>
      <c r="H9" s="14">
        <v>5</v>
      </c>
      <c r="I9" s="14">
        <v>1</v>
      </c>
      <c r="J9" s="14">
        <v>0</v>
      </c>
      <c r="K9" s="14">
        <v>3</v>
      </c>
      <c r="L9" s="14">
        <v>1</v>
      </c>
    </row>
    <row r="10" spans="1:12" x14ac:dyDescent="0.35">
      <c r="A10" s="18"/>
      <c r="B10" s="16" t="s">
        <v>15</v>
      </c>
      <c r="C10" s="17" t="s">
        <v>12</v>
      </c>
      <c r="D10" s="14">
        <v>2</v>
      </c>
      <c r="E10" s="14">
        <v>3</v>
      </c>
      <c r="F10" s="14">
        <v>5</v>
      </c>
      <c r="G10" s="14">
        <v>1</v>
      </c>
      <c r="H10" s="14">
        <v>5</v>
      </c>
      <c r="I10" s="14">
        <v>2</v>
      </c>
      <c r="J10" s="14">
        <v>0</v>
      </c>
      <c r="K10" s="14">
        <v>2</v>
      </c>
      <c r="L10" s="14">
        <v>1</v>
      </c>
    </row>
    <row r="11" spans="1:12" x14ac:dyDescent="0.35">
      <c r="A11" s="18"/>
      <c r="B11" s="16" t="s">
        <v>15</v>
      </c>
      <c r="C11" s="17" t="s">
        <v>13</v>
      </c>
      <c r="D11" s="14">
        <v>2</v>
      </c>
      <c r="E11" s="14">
        <v>2</v>
      </c>
      <c r="F11" s="14">
        <v>5</v>
      </c>
      <c r="G11" s="14">
        <v>1</v>
      </c>
      <c r="H11" s="14">
        <v>5</v>
      </c>
      <c r="I11" s="14">
        <v>2</v>
      </c>
      <c r="J11" s="14">
        <v>0</v>
      </c>
      <c r="K11" s="14">
        <v>2</v>
      </c>
      <c r="L11" s="14">
        <v>1</v>
      </c>
    </row>
    <row r="12" spans="1:12" x14ac:dyDescent="0.35">
      <c r="A12" s="18"/>
      <c r="B12" s="16" t="s">
        <v>15</v>
      </c>
      <c r="C12" s="17" t="s">
        <v>14</v>
      </c>
      <c r="D12" s="14">
        <v>3</v>
      </c>
      <c r="E12" s="14">
        <v>2</v>
      </c>
      <c r="F12" s="14">
        <v>3</v>
      </c>
      <c r="G12" s="14">
        <v>2</v>
      </c>
      <c r="H12" s="14">
        <v>4</v>
      </c>
      <c r="I12" s="14">
        <v>1</v>
      </c>
      <c r="J12" s="14">
        <v>0</v>
      </c>
      <c r="K12" s="14">
        <v>2</v>
      </c>
      <c r="L12" s="14">
        <v>2</v>
      </c>
    </row>
    <row r="13" spans="1:12" x14ac:dyDescent="0.35">
      <c r="A13" s="18"/>
      <c r="B13" s="16" t="s">
        <v>16</v>
      </c>
      <c r="C13" s="17" t="s">
        <v>11</v>
      </c>
      <c r="D13" s="14">
        <v>2</v>
      </c>
      <c r="E13" s="14">
        <v>1</v>
      </c>
      <c r="F13" s="14">
        <v>3</v>
      </c>
      <c r="G13" s="14">
        <v>2</v>
      </c>
      <c r="H13" s="14">
        <v>5</v>
      </c>
      <c r="I13" s="14">
        <v>2</v>
      </c>
      <c r="J13" s="14">
        <v>0</v>
      </c>
      <c r="K13" s="14">
        <v>3</v>
      </c>
      <c r="L13" s="14">
        <v>1</v>
      </c>
    </row>
    <row r="14" spans="1:12" x14ac:dyDescent="0.35">
      <c r="A14" s="18"/>
      <c r="B14" s="16" t="s">
        <v>15</v>
      </c>
      <c r="C14" s="17" t="s">
        <v>12</v>
      </c>
      <c r="D14" s="14">
        <v>3</v>
      </c>
      <c r="E14" s="14">
        <v>3</v>
      </c>
      <c r="F14" s="14">
        <v>3</v>
      </c>
      <c r="G14" s="14">
        <v>2</v>
      </c>
      <c r="H14" s="14">
        <v>5</v>
      </c>
      <c r="I14" s="14">
        <v>1</v>
      </c>
      <c r="J14" s="14">
        <v>0</v>
      </c>
      <c r="K14" s="14">
        <v>3</v>
      </c>
      <c r="L14" s="14">
        <v>1</v>
      </c>
    </row>
    <row r="15" spans="1:12" x14ac:dyDescent="0.35">
      <c r="A15" s="18"/>
      <c r="B15" s="16" t="s">
        <v>15</v>
      </c>
      <c r="C15" s="17" t="s">
        <v>13</v>
      </c>
      <c r="D15" s="14">
        <v>3</v>
      </c>
      <c r="E15" s="14">
        <v>2</v>
      </c>
      <c r="F15" s="14">
        <v>3</v>
      </c>
      <c r="G15" s="14">
        <v>1</v>
      </c>
      <c r="H15" s="14">
        <v>5</v>
      </c>
      <c r="I15" s="14">
        <v>2</v>
      </c>
      <c r="J15" s="14">
        <v>0</v>
      </c>
      <c r="K15" s="14">
        <v>2</v>
      </c>
      <c r="L15" s="14">
        <v>1</v>
      </c>
    </row>
    <row r="16" spans="1:12" x14ac:dyDescent="0.35">
      <c r="A16" s="18"/>
      <c r="B16" s="16" t="s">
        <v>15</v>
      </c>
      <c r="C16" s="17" t="s">
        <v>14</v>
      </c>
      <c r="D16" s="14">
        <v>3</v>
      </c>
      <c r="E16" s="14">
        <v>2</v>
      </c>
      <c r="F16" s="14">
        <v>3</v>
      </c>
      <c r="G16" s="14">
        <v>1</v>
      </c>
      <c r="H16" s="14">
        <v>4</v>
      </c>
      <c r="I16" s="14">
        <v>1</v>
      </c>
      <c r="J16" s="14">
        <v>0</v>
      </c>
      <c r="K16" s="14">
        <v>3</v>
      </c>
      <c r="L16" s="14">
        <v>1</v>
      </c>
    </row>
    <row r="17" spans="1:12" x14ac:dyDescent="0.35">
      <c r="A17" s="18"/>
      <c r="B17" s="16" t="s">
        <v>17</v>
      </c>
      <c r="C17" s="17" t="s">
        <v>11</v>
      </c>
      <c r="D17" s="14">
        <v>3</v>
      </c>
      <c r="E17" s="14">
        <v>3</v>
      </c>
      <c r="F17" s="14">
        <v>3</v>
      </c>
      <c r="G17" s="14">
        <v>2</v>
      </c>
      <c r="H17" s="14">
        <v>4</v>
      </c>
      <c r="I17" s="14">
        <v>1</v>
      </c>
      <c r="J17" s="14">
        <v>0</v>
      </c>
      <c r="K17" s="14">
        <v>3</v>
      </c>
      <c r="L17" s="14">
        <v>1</v>
      </c>
    </row>
    <row r="18" spans="1:12" x14ac:dyDescent="0.35">
      <c r="A18" s="18"/>
      <c r="B18" s="16" t="s">
        <v>15</v>
      </c>
      <c r="C18" s="17" t="s">
        <v>12</v>
      </c>
      <c r="D18" s="14">
        <v>3</v>
      </c>
      <c r="E18" s="14">
        <v>2</v>
      </c>
      <c r="F18" s="14">
        <v>3</v>
      </c>
      <c r="G18" s="14">
        <v>2</v>
      </c>
      <c r="H18" s="14">
        <v>4</v>
      </c>
      <c r="I18" s="14">
        <v>2</v>
      </c>
      <c r="J18" s="14">
        <v>0</v>
      </c>
      <c r="K18" s="14">
        <v>3</v>
      </c>
      <c r="L18" s="14">
        <v>1</v>
      </c>
    </row>
    <row r="19" spans="1:12" x14ac:dyDescent="0.35">
      <c r="A19" s="18"/>
      <c r="B19" s="16" t="s">
        <v>15</v>
      </c>
      <c r="C19" s="17"/>
      <c r="D19" s="14"/>
      <c r="E19" s="14"/>
      <c r="F19" s="14"/>
      <c r="G19" s="14"/>
      <c r="H19" s="14"/>
      <c r="I19" s="14"/>
      <c r="J19" s="14"/>
      <c r="K19" s="14"/>
      <c r="L19" s="14"/>
    </row>
    <row r="20" spans="1:12" x14ac:dyDescent="0.35">
      <c r="A20" s="18"/>
      <c r="B20" s="19" t="s">
        <v>25</v>
      </c>
      <c r="C20" s="41"/>
      <c r="D20" s="20">
        <v>0</v>
      </c>
      <c r="E20" s="20">
        <v>-33.3333333333333</v>
      </c>
      <c r="F20" s="20">
        <v>0</v>
      </c>
      <c r="G20" s="20">
        <v>0</v>
      </c>
      <c r="H20" s="20">
        <v>0</v>
      </c>
      <c r="I20" s="20">
        <v>100</v>
      </c>
      <c r="J20" s="20" t="s">
        <v>64</v>
      </c>
      <c r="K20" s="20">
        <v>0</v>
      </c>
      <c r="L20" s="20">
        <v>0</v>
      </c>
    </row>
    <row r="21" spans="1:12" x14ac:dyDescent="0.35">
      <c r="A21" s="18"/>
      <c r="B21" s="36" t="s">
        <v>26</v>
      </c>
      <c r="C21" s="16"/>
      <c r="D21" s="51">
        <v>0</v>
      </c>
      <c r="E21" s="51">
        <v>-33.3333333333333</v>
      </c>
      <c r="F21" s="51">
        <v>0</v>
      </c>
      <c r="G21" s="51">
        <v>0</v>
      </c>
      <c r="H21" s="51">
        <v>-20</v>
      </c>
      <c r="I21" s="51">
        <v>100</v>
      </c>
      <c r="J21" s="51" t="s">
        <v>64</v>
      </c>
      <c r="K21" s="51">
        <v>0</v>
      </c>
      <c r="L21" s="51">
        <v>0</v>
      </c>
    </row>
    <row r="22" spans="1:12" x14ac:dyDescent="0.35">
      <c r="B22" s="46" t="s">
        <v>27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</row>
    <row r="23" spans="1:12" x14ac:dyDescent="0.35">
      <c r="B23" s="6" t="s">
        <v>28</v>
      </c>
    </row>
    <row r="24" spans="1:12" x14ac:dyDescent="0.35">
      <c r="B24" s="6" t="s">
        <v>51</v>
      </c>
    </row>
    <row r="25" spans="1:12" x14ac:dyDescent="0.35">
      <c r="B25" s="6" t="s">
        <v>15</v>
      </c>
    </row>
    <row r="26" spans="1:12" x14ac:dyDescent="0.35">
      <c r="B26" s="7" t="s">
        <v>29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Índice</vt:lpstr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Frivera</dc:creator>
  <cp:lastModifiedBy>Franco Rivera Fuenzalida</cp:lastModifiedBy>
  <dcterms:created xsi:type="dcterms:W3CDTF">2026-08-31T20:35:33Z</dcterms:created>
  <dcterms:modified xsi:type="dcterms:W3CDTF">2026-09-17T13:02:53Z</dcterms:modified>
</cp:coreProperties>
</file>