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14"/>
  <workbookPr defaultThemeVersion="166925"/>
  <mc:AlternateContent xmlns:mc="http://schemas.openxmlformats.org/markup-compatibility/2006">
    <mc:Choice Requires="x15">
      <x15ac:absPath xmlns:x15ac="http://schemas.microsoft.com/office/spreadsheetml/2010/11/ac" url="C:\Users\Lodiaz\Desktop\INE 2024\0.Boletines\Borradores\Prov_Anual\2022\Provisional2022\"/>
    </mc:Choice>
  </mc:AlternateContent>
  <xr:revisionPtr revIDLastSave="5" documentId="11_1B71499154FC432853F8A2B5A4846F56906B7ED1" xr6:coauthVersionLast="47" xr6:coauthVersionMax="47" xr10:uidLastSave="{50003002-BE94-4684-B4B4-2CD9473B33EB}"/>
  <bookViews>
    <workbookView xWindow="0" yWindow="0" windowWidth="13125" windowHeight="6105" xr2:uid="{00000000-000D-0000-FFFF-FFFF00000000}"/>
  </bookViews>
  <sheets>
    <sheet name="Ficha del producto" sheetId="9" r:id="rId1"/>
    <sheet name="Índice" sheetId="1" r:id="rId2"/>
    <sheet name="Cuadro 1" sheetId="2" r:id="rId3"/>
    <sheet name="Cuadro 2" sheetId="3" r:id="rId4"/>
    <sheet name="Cuadro 3" sheetId="4" r:id="rId5"/>
    <sheet name="Cuadro 4" sheetId="19" r:id="rId6"/>
    <sheet name="Cuadro 5" sheetId="5" r:id="rId7"/>
    <sheet name="Cuadro 6" sheetId="20" r:id="rId8"/>
    <sheet name="Cuadro 7" sheetId="8" r:id="rId9"/>
    <sheet name="Cuadro 8" sheetId="11" r:id="rId10"/>
    <sheet name="Cuadro 9" sheetId="12" r:id="rId11"/>
    <sheet name="Cuadro 10" sheetId="21" r:id="rId12"/>
    <sheet name="Cuadro 11" sheetId="7" r:id="rId13"/>
    <sheet name="Cuadro 12" sheetId="13" r:id="rId14"/>
    <sheet name="Cuadro 13" sheetId="14" r:id="rId15"/>
    <sheet name="Cuadro 14" sheetId="22" r:id="rId16"/>
  </sheets>
  <definedNames>
    <definedName name="Defun_2015_Consulta" localSheetId="11">#REF!</definedName>
    <definedName name="Defun_2015_Consulta" localSheetId="13">#REF!</definedName>
    <definedName name="Defun_2015_Consulta" localSheetId="14">#REF!</definedName>
    <definedName name="Defun_2015_Consulta" localSheetId="15">#REF!</definedName>
    <definedName name="Defun_2015_Consulta" localSheetId="5">#REF!</definedName>
    <definedName name="Defun_2015_Consulta" localSheetId="7">#REF!</definedName>
    <definedName name="Defun_2015_Consulta" localSheetId="9">#REF!</definedName>
    <definedName name="Defun_2015_Consulta" localSheetId="10">#REF!</definedName>
    <definedName name="Defun_2015_Consulta">#REF!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 i="1" l="1"/>
</calcChain>
</file>

<file path=xl/sharedStrings.xml><?xml version="1.0" encoding="utf-8"?>
<sst xmlns="http://schemas.openxmlformats.org/spreadsheetml/2006/main" count="337" uniqueCount="144">
  <si>
    <t>INSTITUTO NACIONAL DE ESTADÍSTICAS</t>
  </si>
  <si>
    <t>SUBDEPARTAMENTO DE ESTADÍSTICAS DEMOGRÁFICAS</t>
  </si>
  <si>
    <t>ESTADÍSTICAS VITALES PROVISIONALES</t>
  </si>
  <si>
    <t>FICHA DEL PRODUCTO</t>
  </si>
  <si>
    <t>Nombre del producto</t>
  </si>
  <si>
    <t>Estadísticas Vitales Provisionales</t>
  </si>
  <si>
    <t>Versión</t>
  </si>
  <si>
    <t>Marzo 2024</t>
  </si>
  <si>
    <t>Formato</t>
  </si>
  <si>
    <t>Excel (.xlsx)</t>
  </si>
  <si>
    <t>Dimensión</t>
  </si>
  <si>
    <t>14 cuadros estadísticos,4 variables (Sexo, grupo de edad, región de residencia habitual y mes de ocurrencia). Materias: nacimientos, matrimonios, acuerdos de unión civil y  defunciones.</t>
  </si>
  <si>
    <t>Contenido</t>
  </si>
  <si>
    <t>El Instituto Nacional de Estadísticas (INE) ponen a disposición de la ciudadanía el Boletín de cifras provisionales de nacimientos, matrimonios y defunciones, a nivel país y región, como adelanto a la publicación oficial del Anuario de Estadísticas Vitales y forma parte del esfuerzo del Instituto Nacional de Estadísticas (INE) por entregar datos con una mayor y mejor oportunidad de los hechos captados en el sistema de estadísticas vitales del país. Dado su carácter provisional, este boletín no incluye el cálculo de tasas brutas de natalidad, nupcialidad y mortalidad, ni actividad y grupos de ocupación de las madres, padres y cónyuges, ni causas de muerte en las defunciones. A la vez, se advierte que las cifras  que se presentan en este boletín pueden sufrir cambios respecto de las cifras finales en los hechos vitales antes mencionados.  El boletín con el análisis de estos datos, se encuentra publicado en la sección "Publicaciones y anuarios" en la web https://www.ine.cl/estadisticas/sociales/demografia-y-vitales/nacimientos-matrimonios-y-defunciones</t>
  </si>
  <si>
    <t>Datos perdidos</t>
  </si>
  <si>
    <t>No aplica</t>
  </si>
  <si>
    <t>Códigos especiales</t>
  </si>
  <si>
    <t>Revisiones</t>
  </si>
  <si>
    <t>El proceso de revisión considera la validación de los distintos envíos parciales de las bases de datos del registro administrativo que provienen del Servicio de Registro Civil e Identificación. Los registros administrativos aportados por las instituciones son sometidos a análisis de coherencia en base a versiones previas de la misma información. Se realiza validación cruzada de las variables (por ejemplo las fechas de fallecimiento, edad y sexo) así como se hacen estudios de las variaciones interanuales. Finalmente se realiza un análisis histórico de la estructura por edad, sexo y región.</t>
  </si>
  <si>
    <t>Productor</t>
  </si>
  <si>
    <t>Subdepartamento de Demografía - Instituto Nacional de Estadísticas.</t>
  </si>
  <si>
    <t>Glosario</t>
  </si>
  <si>
    <r>
      <rPr>
        <b/>
        <sz val="11.95"/>
        <color rgb="FF000000"/>
        <rFont val="Calibri Light"/>
        <family val="2"/>
      </rPr>
      <t>Nacimientos</t>
    </r>
    <r>
      <rPr>
        <sz val="11.95"/>
        <color rgb="FF000000"/>
        <rFont val="Calibri Light"/>
        <family val="2"/>
      </rPr>
      <t xml:space="preserve">: Es la expulsión o la extracción completa desde el cuerpo de la madre de un producto de la concepción que después de la separación, respire o manifieste cualquier signo de vida, tal como palpitación del corazón, pulsación del cordón umbilical o contracción efectiva de un músculo voluntario, haya o no sido cortado el cordón umbilical, y esté o no unida la placenta independientemente de la duración del embarazo. Todo producto de tal nacimiento es considerado como "nacido vivo".
</t>
    </r>
    <r>
      <rPr>
        <b/>
        <sz val="11.95"/>
        <color rgb="FF000000"/>
        <rFont val="Calibri Light"/>
        <family val="2"/>
      </rPr>
      <t>Matrimonios</t>
    </r>
    <r>
      <rPr>
        <sz val="11.95"/>
        <color rgb="FF000000"/>
        <rFont val="Calibri Light"/>
        <family val="2"/>
      </rPr>
      <t xml:space="preserve">: Es un contrato solemne por el cual dos personas se unen actual e indisolublemente, y por toda la vida, con el fin de vivir juntos, de procrear, y de auxiliarse mutuamente (Ley 21400, promulgada en diciembre de 2021).
</t>
    </r>
    <r>
      <rPr>
        <b/>
        <sz val="11.95"/>
        <color rgb="FF000000"/>
        <rFont val="Calibri Light"/>
        <family val="2"/>
      </rPr>
      <t xml:space="preserve">Acuerdo de unión civil: </t>
    </r>
    <r>
      <rPr>
        <sz val="11.95"/>
        <color rgb="FF000000"/>
        <rFont val="Calibri Light"/>
        <family val="2"/>
      </rPr>
      <t xml:space="preserve"> es un contrato celebrado libre y espontáneamente entre dos personas que comparten un hogar. Tiene el propósito de regular los efectos jurídicos derivados de su vida afectiva en común de caracter estable y permanente.El acuerdo los puede celebrar una pareja heterosexual (una mujer y un hombre), una pareja de dos hombres o una pareja de dos mujeres.                                                                                                                                                                                                                </t>
    </r>
    <r>
      <rPr>
        <b/>
        <sz val="11.95"/>
        <color rgb="FF000000"/>
        <rFont val="Calibri Light"/>
        <family val="2"/>
      </rPr>
      <t>Defunciones</t>
    </r>
    <r>
      <rPr>
        <sz val="11.95"/>
        <color rgb="FF000000"/>
        <rFont val="Calibri Light"/>
        <family val="2"/>
      </rPr>
      <t xml:space="preserve">: Es la desaparición permanente de todo signo de vida, cualquiera sea el tiempo transcurrido desde el nacimiento con vida (cesación postnatal de las funciones vitales sin posibilidad de resucitar). Esta definición excluye las defunciones fetales.
</t>
    </r>
    <r>
      <rPr>
        <b/>
        <sz val="11.95"/>
        <color rgb="FF000000"/>
        <rFont val="Calibri Light"/>
        <family val="2"/>
      </rPr>
      <t>Sexo</t>
    </r>
    <r>
      <rPr>
        <sz val="11.95"/>
        <color rgb="FF000000"/>
        <rFont val="Calibri Light"/>
        <family val="2"/>
      </rPr>
      <t xml:space="preserve">: Caracterización biológica de los seres humanos. En las bases de datos de nacimientos las categorías de la variable corresponden a: hombre, mujer e indeterminado.                                                                                                                                                                                                                                                                                   </t>
    </r>
    <r>
      <rPr>
        <b/>
        <sz val="11.95"/>
        <color rgb="FF000000"/>
        <rFont val="Calibri Light"/>
        <family val="2"/>
      </rPr>
      <t>Sexo indeterminado</t>
    </r>
    <r>
      <rPr>
        <sz val="11.95"/>
        <color rgb="FF000000"/>
        <rFont val="Calibri Light"/>
        <family val="2"/>
      </rPr>
      <t>: Es una anomalía o mal formación congénita, llamada también "genitales ambiguos", que se presenta infrecuentemente en recién nacidos, en general acompañada de otras malformaciones congénitas. Estos casos puede que fallezcan a temprana edad antes de que se haya logrado definir el sexo genético, de modo que quedan como casos de sexo indeterminado, variedad anatómica que debe quedar registrada en el certificado médico de defunción.</t>
    </r>
  </si>
  <si>
    <t xml:space="preserve">ESTADÍSTICAS VITALES PROVISIONALES  </t>
  </si>
  <si>
    <t>ÍNDICE</t>
  </si>
  <si>
    <t>Cuadro 1</t>
  </si>
  <si>
    <t>Número y distribución porcentual de nacimientos, según sexo.</t>
  </si>
  <si>
    <t>Cuadro 2</t>
  </si>
  <si>
    <t>Nacimientos totales por sexo, según grupo de edad de la madre.</t>
  </si>
  <si>
    <t>Cuadro 3</t>
  </si>
  <si>
    <t xml:space="preserve">Nacimientos totales por sexo, según región. </t>
  </si>
  <si>
    <t>Cuadro 4</t>
  </si>
  <si>
    <t xml:space="preserve">Número y distribución porcentual mensual de nacimientos, según sexo. </t>
  </si>
  <si>
    <t>Cuadro 5</t>
  </si>
  <si>
    <t>Número de Matrimonios , según región de residencia habitual del primer contrayente.</t>
  </si>
  <si>
    <t>Cuadro 6</t>
  </si>
  <si>
    <t>Número y distribución porcentual mensual de matrimonios</t>
  </si>
  <si>
    <t>Cuadro 7</t>
  </si>
  <si>
    <t>Número de Acuerdos de Unión Civil,según sexo de los contrayentes.</t>
  </si>
  <si>
    <t>Cuadro 8</t>
  </si>
  <si>
    <t>Número de Acuerdos de Unión Civil por grupo de edad de los contrayentes según sexo.</t>
  </si>
  <si>
    <t>Cuadro 9</t>
  </si>
  <si>
    <t>Número de Acuerdos de Unión Civil, según región de residencia habitual del primer contrayente y sexo de los contrayentes.</t>
  </si>
  <si>
    <t>Cuadro 10</t>
  </si>
  <si>
    <t>Número y distribución porcentual mensual de Acuerdos de Unión Civil</t>
  </si>
  <si>
    <t>Cuadro 11</t>
  </si>
  <si>
    <t xml:space="preserve">Número de Defunciones totales y distribución porcentual según sexo. </t>
  </si>
  <si>
    <t>Cuadro 12</t>
  </si>
  <si>
    <t>Número de Defunciones y distribución porcentual, según región de residencia habitual y sexo del fallecido.</t>
  </si>
  <si>
    <t>Cuadro 13</t>
  </si>
  <si>
    <t>Número de Defunciones, según el grupo de edad del fallecido de acuerdo al sexo.</t>
  </si>
  <si>
    <t>Cuadro 14</t>
  </si>
  <si>
    <t>Número y distribución porcentual mensual de defunciones generales, según sexo.</t>
  </si>
  <si>
    <r>
      <t>Número</t>
    </r>
    <r>
      <rPr>
        <b/>
        <vertAlign val="superscript"/>
        <sz val="12"/>
        <color theme="1"/>
        <rFont val="Calibri"/>
        <family val="2"/>
        <scheme val="minor"/>
      </rPr>
      <t>p</t>
    </r>
    <r>
      <rPr>
        <b/>
        <sz val="12"/>
        <color theme="1"/>
        <rFont val="Calibri"/>
        <family val="2"/>
        <scheme val="minor"/>
      </rPr>
      <t xml:space="preserve"> y distribución porcentual de nacimientos, según sexo. </t>
    </r>
  </si>
  <si>
    <t>Número</t>
  </si>
  <si>
    <t>Porcentaje</t>
  </si>
  <si>
    <t>Total Pais</t>
  </si>
  <si>
    <t>Hombre</t>
  </si>
  <si>
    <t>Mujer</t>
  </si>
  <si>
    <t>Indeterminado</t>
  </si>
  <si>
    <r>
      <rPr>
        <b/>
        <u/>
        <sz val="10"/>
        <color rgb="FF000000"/>
        <rFont val="Calibri"/>
        <family val="2"/>
        <scheme val="minor"/>
      </rPr>
      <t>Fuente:</t>
    </r>
    <r>
      <rPr>
        <sz val="10"/>
        <color rgb="FF000000"/>
        <rFont val="Calibri"/>
        <family val="2"/>
        <scheme val="minor"/>
      </rPr>
      <t xml:space="preserve"> Elaboración propia en base a información del Servicio de Registro Civil e Identificación</t>
    </r>
  </si>
  <si>
    <r>
      <rPr>
        <b/>
        <u/>
        <sz val="10"/>
        <color rgb="FF000000"/>
        <rFont val="Calibri"/>
        <family val="2"/>
        <scheme val="minor"/>
      </rPr>
      <t>Nota:</t>
    </r>
    <r>
      <rPr>
        <sz val="10"/>
        <color rgb="FF000000"/>
        <rFont val="Calibri"/>
        <family val="2"/>
        <scheme val="minor"/>
      </rPr>
      <t xml:space="preserve"> Por redondeo de decimales, la sumatoria puede no ajustarse al total</t>
    </r>
  </si>
  <si>
    <r>
      <rPr>
        <b/>
        <u/>
        <vertAlign val="superscript"/>
        <sz val="10"/>
        <color theme="1"/>
        <rFont val="Calibri"/>
        <family val="2"/>
        <scheme val="minor"/>
      </rPr>
      <t>p</t>
    </r>
    <r>
      <rPr>
        <b/>
        <u/>
        <sz val="10"/>
        <color theme="1"/>
        <rFont val="Calibri"/>
        <family val="2"/>
        <scheme val="minor"/>
      </rPr>
      <t>:</t>
    </r>
    <r>
      <rPr>
        <sz val="10"/>
        <color theme="1"/>
        <rFont val="Calibri"/>
        <family val="2"/>
        <scheme val="minor"/>
      </rPr>
      <t xml:space="preserve"> Datos provisionales</t>
    </r>
  </si>
  <si>
    <r>
      <t>Nacimientos</t>
    </r>
    <r>
      <rPr>
        <b/>
        <vertAlign val="superscript"/>
        <sz val="12"/>
        <color rgb="FF000000"/>
        <rFont val="Calibri"/>
        <family val="2"/>
        <scheme val="minor"/>
      </rPr>
      <t>p</t>
    </r>
    <r>
      <rPr>
        <b/>
        <sz val="12"/>
        <color rgb="FF000000"/>
        <rFont val="Calibri"/>
        <family val="2"/>
        <scheme val="minor"/>
      </rPr>
      <t xml:space="preserve"> totales y por sexo, según grupo de edad de la madre. 
</t>
    </r>
  </si>
  <si>
    <t>Total</t>
  </si>
  <si>
    <t>Hombres</t>
  </si>
  <si>
    <t>Mujeres</t>
  </si>
  <si>
    <t>Menores de 15</t>
  </si>
  <si>
    <t>15 a 19</t>
  </si>
  <si>
    <t>20 a 24</t>
  </si>
  <si>
    <t>25 a 29</t>
  </si>
  <si>
    <t>30 a 34</t>
  </si>
  <si>
    <t>35 a 39</t>
  </si>
  <si>
    <t>40 a 44</t>
  </si>
  <si>
    <t>45 a 49</t>
  </si>
  <si>
    <t>50 y más</t>
  </si>
  <si>
    <t>No especificado</t>
  </si>
  <si>
    <r>
      <t>Nacimientos</t>
    </r>
    <r>
      <rPr>
        <b/>
        <vertAlign val="superscript"/>
        <sz val="12"/>
        <color rgb="FF000000"/>
        <rFont val="Calibri"/>
        <family val="2"/>
        <scheme val="minor"/>
      </rPr>
      <t>p</t>
    </r>
    <r>
      <rPr>
        <b/>
        <sz val="12"/>
        <color rgb="FF000000"/>
        <rFont val="Calibri"/>
        <family val="2"/>
        <scheme val="minor"/>
      </rPr>
      <t xml:space="preserve"> totales y por sexo, según región. 
</t>
    </r>
  </si>
  <si>
    <t>Arica y Parinacota</t>
  </si>
  <si>
    <t>Tarapacá</t>
  </si>
  <si>
    <t>Antofagasta</t>
  </si>
  <si>
    <t>Atacama</t>
  </si>
  <si>
    <t>Coquimbo</t>
  </si>
  <si>
    <t>Valparaíso</t>
  </si>
  <si>
    <t>Metropolitana</t>
  </si>
  <si>
    <t>O'Higgins</t>
  </si>
  <si>
    <t>Maule</t>
  </si>
  <si>
    <t>Ñuble</t>
  </si>
  <si>
    <t>Biobio</t>
  </si>
  <si>
    <t>La Araucania</t>
  </si>
  <si>
    <t>Los Ríos</t>
  </si>
  <si>
    <t>Los Lagos</t>
  </si>
  <si>
    <t>Aysén</t>
  </si>
  <si>
    <t>Magallanes</t>
  </si>
  <si>
    <r>
      <t>Número</t>
    </r>
    <r>
      <rPr>
        <b/>
        <vertAlign val="superscript"/>
        <sz val="12"/>
        <color rgb="FF000000"/>
        <rFont val="Calibri"/>
        <family val="2"/>
        <scheme val="minor"/>
      </rPr>
      <t>p</t>
    </r>
    <r>
      <rPr>
        <b/>
        <sz val="12"/>
        <color rgb="FF000000"/>
        <rFont val="Calibri"/>
        <family val="2"/>
        <scheme val="minor"/>
      </rPr>
      <t xml:space="preserve"> y distribución porcentual mensual de nacimientos, según sexo.</t>
    </r>
  </si>
  <si>
    <t>Enero</t>
  </si>
  <si>
    <t>Febrero</t>
  </si>
  <si>
    <t>Marzo</t>
  </si>
  <si>
    <t>Abril</t>
  </si>
  <si>
    <t>Mayo</t>
  </si>
  <si>
    <t>Junio</t>
  </si>
  <si>
    <t>Julio</t>
  </si>
  <si>
    <t>Agosto</t>
  </si>
  <si>
    <t>Septiembre</t>
  </si>
  <si>
    <t>Octubre</t>
  </si>
  <si>
    <t>Noviembre</t>
  </si>
  <si>
    <t>Diciembre</t>
  </si>
  <si>
    <r>
      <t>Número</t>
    </r>
    <r>
      <rPr>
        <b/>
        <vertAlign val="superscript"/>
        <sz val="12"/>
        <color rgb="FF000000"/>
        <rFont val="Calibri"/>
        <family val="2"/>
      </rPr>
      <t>p</t>
    </r>
    <r>
      <rPr>
        <b/>
        <sz val="12"/>
        <color rgb="FF000000"/>
        <rFont val="Calibri"/>
        <family val="2"/>
      </rPr>
      <t xml:space="preserve"> de Matrimonios , según región de residencia habitual del primer contrayente.</t>
    </r>
  </si>
  <si>
    <t>Región del primer contrayente</t>
  </si>
  <si>
    <t>Total pais</t>
  </si>
  <si>
    <r>
      <t>Número</t>
    </r>
    <r>
      <rPr>
        <b/>
        <vertAlign val="superscript"/>
        <sz val="12"/>
        <color rgb="FF000000"/>
        <rFont val="Calibri"/>
        <family val="2"/>
        <scheme val="minor"/>
      </rPr>
      <t>p</t>
    </r>
    <r>
      <rPr>
        <b/>
        <sz val="12"/>
        <color rgb="FF000000"/>
        <rFont val="Calibri"/>
        <family val="2"/>
        <scheme val="minor"/>
      </rPr>
      <t xml:space="preserve"> y distribución porcentual mensual de matrimonios</t>
    </r>
  </si>
  <si>
    <r>
      <t>Número</t>
    </r>
    <r>
      <rPr>
        <b/>
        <vertAlign val="superscript"/>
        <sz val="12"/>
        <color theme="1"/>
        <rFont val="Calibri"/>
        <family val="2"/>
        <scheme val="minor"/>
      </rPr>
      <t>p</t>
    </r>
    <r>
      <rPr>
        <b/>
        <sz val="12"/>
        <color theme="1"/>
        <rFont val="Calibri"/>
        <family val="2"/>
        <scheme val="minor"/>
      </rPr>
      <t xml:space="preserve"> de Acuerdos de Unión Civil, según el sexo de los contrayentes.</t>
    </r>
  </si>
  <si>
    <t>Diferente Sexo</t>
  </si>
  <si>
    <t>Mismo Sexo H</t>
  </si>
  <si>
    <t>Mismo Sexo M</t>
  </si>
  <si>
    <t>No Especificado</t>
  </si>
  <si>
    <r>
      <t>Número</t>
    </r>
    <r>
      <rPr>
        <b/>
        <vertAlign val="superscript"/>
        <sz val="12"/>
        <color theme="1"/>
        <rFont val="Calibri"/>
        <family val="2"/>
        <scheme val="minor"/>
      </rPr>
      <t>p</t>
    </r>
    <r>
      <rPr>
        <b/>
        <sz val="12"/>
        <color theme="1"/>
        <rFont val="Calibri"/>
        <family val="2"/>
        <scheme val="minor"/>
      </rPr>
      <t xml:space="preserve"> de Acuerdos de Unión Civil por grupo de edad de los contrayentes según sexo.</t>
    </r>
  </si>
  <si>
    <t>50 a 54</t>
  </si>
  <si>
    <t>55 a 59</t>
  </si>
  <si>
    <t>60 a 64</t>
  </si>
  <si>
    <t>65 a 69</t>
  </si>
  <si>
    <t>70 a 74</t>
  </si>
  <si>
    <t>75 y mas</t>
  </si>
  <si>
    <t>Nota: Existe 1 caso de segundo contrayente sin información en las variables sexo y edad</t>
  </si>
  <si>
    <r>
      <t>Número</t>
    </r>
    <r>
      <rPr>
        <b/>
        <vertAlign val="superscript"/>
        <sz val="12"/>
        <color theme="1"/>
        <rFont val="Calibri"/>
        <family val="2"/>
        <scheme val="minor"/>
      </rPr>
      <t>p</t>
    </r>
    <r>
      <rPr>
        <b/>
        <sz val="12"/>
        <color theme="1"/>
        <rFont val="Calibri"/>
        <family val="2"/>
        <scheme val="minor"/>
      </rPr>
      <t xml:space="preserve"> de Acuerdos de Unión Civil, según región de residencia habitual del primer contrayente y sexo de los contrayentes.</t>
    </r>
  </si>
  <si>
    <t>N° de AUC</t>
  </si>
  <si>
    <t>Mismo Sexo Hombre</t>
  </si>
  <si>
    <t>Mismo Sexo Mujer</t>
  </si>
  <si>
    <r>
      <t>Número</t>
    </r>
    <r>
      <rPr>
        <b/>
        <vertAlign val="superscript"/>
        <sz val="12"/>
        <color rgb="FF000000"/>
        <rFont val="Calibri"/>
        <family val="2"/>
        <scheme val="minor"/>
      </rPr>
      <t>p</t>
    </r>
    <r>
      <rPr>
        <b/>
        <sz val="12"/>
        <color rgb="FF000000"/>
        <rFont val="Calibri"/>
        <family val="2"/>
        <scheme val="minor"/>
      </rPr>
      <t xml:space="preserve"> y distribución porcentual mensual de Acuerdos de Unión Civil</t>
    </r>
  </si>
  <si>
    <r>
      <t>Número</t>
    </r>
    <r>
      <rPr>
        <b/>
        <vertAlign val="superscript"/>
        <sz val="12"/>
        <color rgb="FF000000"/>
        <rFont val="Calibri"/>
        <family val="2"/>
      </rPr>
      <t>p</t>
    </r>
    <r>
      <rPr>
        <b/>
        <sz val="12"/>
        <color rgb="FF000000"/>
        <rFont val="Calibri"/>
        <family val="2"/>
      </rPr>
      <t xml:space="preserve"> de Defunciones totales y distribución porcentual según sexo. </t>
    </r>
  </si>
  <si>
    <r>
      <t>Número</t>
    </r>
    <r>
      <rPr>
        <b/>
        <vertAlign val="superscript"/>
        <sz val="12"/>
        <color rgb="FF000000"/>
        <rFont val="Calibri"/>
        <family val="2"/>
      </rPr>
      <t>p</t>
    </r>
    <r>
      <rPr>
        <b/>
        <sz val="12"/>
        <color rgb="FF000000"/>
        <rFont val="Calibri"/>
        <family val="2"/>
      </rPr>
      <t xml:space="preserve"> de Defunciones y distribución porcentual, según región de residencia habitual y sexo del fallecido.</t>
    </r>
  </si>
  <si>
    <t>N° de defunciones</t>
  </si>
  <si>
    <r>
      <t>Número</t>
    </r>
    <r>
      <rPr>
        <b/>
        <vertAlign val="superscript"/>
        <sz val="12"/>
        <color rgb="FF000000"/>
        <rFont val="Calibri"/>
        <family val="2"/>
      </rPr>
      <t>p</t>
    </r>
    <r>
      <rPr>
        <b/>
        <sz val="12"/>
        <color rgb="FF000000"/>
        <rFont val="Calibri"/>
        <family val="2"/>
      </rPr>
      <t xml:space="preserve"> de Defunciones, según el grupo de edad del fallecido de acuerdo al sexo.</t>
    </r>
  </si>
  <si>
    <t>Menores de 1 año</t>
  </si>
  <si>
    <t>1 a 4</t>
  </si>
  <si>
    <t>5 a 9</t>
  </si>
  <si>
    <t>10 a 14</t>
  </si>
  <si>
    <t>75 a 79</t>
  </si>
  <si>
    <t>80 a 84</t>
  </si>
  <si>
    <t>85 a 89</t>
  </si>
  <si>
    <t>90 a 94</t>
  </si>
  <si>
    <t>95 a 99</t>
  </si>
  <si>
    <t>100 años y mas</t>
  </si>
  <si>
    <r>
      <t>Número</t>
    </r>
    <r>
      <rPr>
        <b/>
        <vertAlign val="superscript"/>
        <sz val="12"/>
        <color rgb="FF000000"/>
        <rFont val="Calibri"/>
        <family val="2"/>
        <scheme val="minor"/>
      </rPr>
      <t>p</t>
    </r>
    <r>
      <rPr>
        <b/>
        <sz val="12"/>
        <color rgb="FF000000"/>
        <rFont val="Calibri"/>
        <family val="2"/>
        <scheme val="minor"/>
      </rPr>
      <t xml:space="preserve"> y distribución porcentual mensual de defunciones generales, según sexo.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</si>
</sst>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10C0A]###,###,##0"/>
    <numFmt numFmtId="166" formatCode="#,##0.0"/>
  </numFmts>
  <fonts count="28">
    <font>
      <sz val="11"/>
      <color theme="1"/>
      <name val="Calibri"/>
      <family val="2"/>
      <scheme val="minor"/>
    </font>
    <font>
      <sz val="11.95"/>
      <color theme="1"/>
      <name val="Calibri Light"/>
      <family val="2"/>
    </font>
    <font>
      <b/>
      <sz val="11.95"/>
      <color theme="1"/>
      <name val="Calibri Light"/>
      <family val="2"/>
    </font>
    <font>
      <sz val="11"/>
      <color theme="1"/>
      <name val="Calibri Light"/>
      <family val="2"/>
    </font>
    <font>
      <sz val="12"/>
      <color theme="1"/>
      <name val="Calibri Light"/>
      <family val="2"/>
    </font>
    <font>
      <sz val="11"/>
      <color theme="1"/>
      <name val="Calibri"/>
    </font>
    <font>
      <sz val="12"/>
      <color rgb="FF000000"/>
      <name val="Calibri Light"/>
      <family val="2"/>
    </font>
    <font>
      <sz val="11.95"/>
      <color rgb="FF000000"/>
      <name val="Calibri Light"/>
      <family val="2"/>
    </font>
    <font>
      <b/>
      <sz val="14"/>
      <color theme="1"/>
      <name val="Calibri Light"/>
      <family val="2"/>
    </font>
    <font>
      <b/>
      <sz val="11"/>
      <color theme="1"/>
      <name val="Calibri Light"/>
      <family val="2"/>
    </font>
    <font>
      <b/>
      <sz val="12"/>
      <color rgb="FF000000"/>
      <name val="Calibri"/>
      <family val="2"/>
      <scheme val="minor"/>
    </font>
    <font>
      <b/>
      <sz val="12"/>
      <color theme="1"/>
      <name val="Calibri"/>
      <family val="2"/>
      <scheme val="minor"/>
    </font>
    <font>
      <b/>
      <sz val="14"/>
      <color theme="1"/>
      <name val="Calibri"/>
      <family val="2"/>
      <scheme val="minor"/>
    </font>
    <font>
      <sz val="10"/>
      <color theme="1"/>
      <name val="Calibri"/>
      <family val="2"/>
      <scheme val="minor"/>
    </font>
    <font>
      <sz val="11"/>
      <color theme="1"/>
      <name val="Calibri"/>
      <family val="2"/>
      <scheme val="minor"/>
    </font>
    <font>
      <sz val="12"/>
      <color theme="1"/>
      <name val="Calibri"/>
      <family val="2"/>
      <scheme val="minor"/>
    </font>
    <font>
      <u/>
      <sz val="11"/>
      <color theme="10"/>
      <name val="Calibri"/>
      <family val="2"/>
      <scheme val="minor"/>
    </font>
    <font>
      <b/>
      <sz val="16"/>
      <color theme="1"/>
      <name val="Calibri"/>
      <family val="2"/>
      <scheme val="minor"/>
    </font>
    <font>
      <sz val="10"/>
      <color rgb="FF000000"/>
      <name val="Calibri"/>
      <family val="2"/>
      <scheme val="minor"/>
    </font>
    <font>
      <sz val="12"/>
      <color rgb="FF000000"/>
      <name val="Calibri"/>
      <family val="2"/>
      <scheme val="minor"/>
    </font>
    <font>
      <b/>
      <sz val="12"/>
      <color rgb="FF000000"/>
      <name val="Calibri"/>
      <family val="2"/>
    </font>
    <font>
      <b/>
      <u/>
      <sz val="10"/>
      <color rgb="FF000000"/>
      <name val="Calibri"/>
      <family val="2"/>
      <scheme val="minor"/>
    </font>
    <font>
      <b/>
      <u/>
      <vertAlign val="superscript"/>
      <sz val="10"/>
      <color theme="1"/>
      <name val="Calibri"/>
      <family val="2"/>
      <scheme val="minor"/>
    </font>
    <font>
      <b/>
      <u/>
      <sz val="10"/>
      <color theme="1"/>
      <name val="Calibri"/>
      <family val="2"/>
      <scheme val="minor"/>
    </font>
    <font>
      <b/>
      <vertAlign val="superscript"/>
      <sz val="12"/>
      <color theme="1"/>
      <name val="Calibri"/>
      <family val="2"/>
      <scheme val="minor"/>
    </font>
    <font>
      <b/>
      <vertAlign val="superscript"/>
      <sz val="12"/>
      <color rgb="FF000000"/>
      <name val="Calibri"/>
      <family val="2"/>
      <scheme val="minor"/>
    </font>
    <font>
      <b/>
      <vertAlign val="superscript"/>
      <sz val="12"/>
      <color rgb="FF000000"/>
      <name val="Calibri"/>
      <family val="2"/>
    </font>
    <font>
      <b/>
      <sz val="11.95"/>
      <color rgb="FF000000"/>
      <name val="Calibri Light"/>
      <family val="2"/>
    </font>
  </fonts>
  <fills count="3">
    <fill>
      <patternFill patternType="none"/>
    </fill>
    <fill>
      <patternFill patternType="gray125"/>
    </fill>
    <fill>
      <patternFill patternType="solid">
        <fgColor theme="0"/>
        <bgColor indexed="64"/>
      </patternFill>
    </fill>
  </fills>
  <borders count="16">
    <border>
      <left/>
      <right/>
      <top/>
      <bottom/>
      <diagonal/>
    </border>
    <border>
      <left/>
      <right style="thin">
        <color indexed="64"/>
      </right>
      <top/>
      <bottom/>
      <diagonal/>
    </border>
    <border>
      <left style="thin">
        <color indexed="64"/>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rgb="FFFFFFFF"/>
      </right>
      <top/>
      <bottom/>
      <diagonal/>
    </border>
    <border>
      <left/>
      <right/>
      <top style="thin">
        <color indexed="64"/>
      </top>
      <bottom style="thin">
        <color rgb="FF000000"/>
      </bottom>
      <diagonal/>
    </border>
    <border>
      <left/>
      <right/>
      <top/>
      <bottom style="thin">
        <color rgb="FF000000"/>
      </bottom>
      <diagonal/>
    </border>
    <border>
      <left style="thin">
        <color indexed="64"/>
      </left>
      <right style="thin">
        <color indexed="64"/>
      </right>
      <top/>
      <bottom style="thin">
        <color indexed="64"/>
      </bottom>
      <diagonal/>
    </border>
  </borders>
  <cellStyleXfs count="1">
    <xf numFmtId="0" fontId="0" fillId="0" borderId="0"/>
  </cellStyleXfs>
  <cellXfs count="157">
    <xf numFmtId="0" fontId="0" fillId="0" borderId="0" xfId="0"/>
    <xf numFmtId="0" fontId="1" fillId="2" borderId="0" xfId="0" applyFont="1" applyFill="1" applyAlignment="1" applyProtection="1">
      <alignment horizontal="left" vertical="top" wrapText="1"/>
      <protection locked="0"/>
    </xf>
    <xf numFmtId="0" fontId="2" fillId="2" borderId="0" xfId="0" applyFont="1" applyFill="1" applyAlignment="1" applyProtection="1">
      <alignment horizontal="center" vertical="top"/>
      <protection locked="0"/>
    </xf>
    <xf numFmtId="0" fontId="3" fillId="2" borderId="1" xfId="0" applyFont="1" applyFill="1" applyBorder="1" applyAlignment="1">
      <alignment wrapText="1"/>
    </xf>
    <xf numFmtId="0" fontId="2" fillId="2" borderId="2" xfId="0" applyFont="1" applyFill="1" applyBorder="1" applyAlignment="1" applyProtection="1">
      <alignment vertical="top" wrapText="1"/>
      <protection locked="0"/>
    </xf>
    <xf numFmtId="0" fontId="4" fillId="2" borderId="2" xfId="0" applyFont="1" applyFill="1" applyBorder="1" applyAlignment="1">
      <alignment horizontal="left" vertical="top" wrapText="1"/>
    </xf>
    <xf numFmtId="0" fontId="4" fillId="2" borderId="0" xfId="0" applyFont="1" applyFill="1" applyAlignment="1">
      <alignment horizontal="left" vertical="top" wrapText="1"/>
    </xf>
    <xf numFmtId="0" fontId="4" fillId="2" borderId="1" xfId="0" applyFont="1" applyFill="1" applyBorder="1" applyAlignment="1">
      <alignment horizontal="left" vertical="top" wrapText="1"/>
    </xf>
    <xf numFmtId="49" fontId="4" fillId="2" borderId="2" xfId="0" applyNumberFormat="1" applyFont="1" applyFill="1" applyBorder="1" applyAlignment="1">
      <alignment horizontal="left" vertical="top" wrapText="1"/>
    </xf>
    <xf numFmtId="49" fontId="4" fillId="2" borderId="0" xfId="0" applyNumberFormat="1" applyFont="1" applyFill="1" applyAlignment="1">
      <alignment horizontal="left" vertical="top" wrapText="1"/>
    </xf>
    <xf numFmtId="49" fontId="4" fillId="2" borderId="1" xfId="0" applyNumberFormat="1" applyFont="1" applyFill="1" applyBorder="1" applyAlignment="1">
      <alignment horizontal="left" vertical="top" wrapText="1"/>
    </xf>
    <xf numFmtId="0" fontId="1" fillId="2" borderId="2" xfId="0" applyFont="1" applyFill="1" applyBorder="1" applyAlignment="1" applyProtection="1">
      <alignment horizontal="left" vertical="top" wrapText="1"/>
      <protection locked="0"/>
    </xf>
    <xf numFmtId="0" fontId="1" fillId="2" borderId="1" xfId="0" applyFont="1" applyFill="1" applyBorder="1" applyAlignment="1" applyProtection="1">
      <alignment horizontal="left" vertical="top" wrapText="1"/>
      <protection locked="0"/>
    </xf>
    <xf numFmtId="0" fontId="5" fillId="2" borderId="1" xfId="0" applyFont="1" applyFill="1" applyBorder="1"/>
    <xf numFmtId="0" fontId="4" fillId="2" borderId="3" xfId="0" applyFont="1" applyFill="1" applyBorder="1" applyAlignment="1">
      <alignment horizontal="left" vertical="top" wrapText="1"/>
    </xf>
    <xf numFmtId="0" fontId="5" fillId="2" borderId="2" xfId="0" applyFont="1" applyFill="1" applyBorder="1"/>
    <xf numFmtId="0" fontId="2" fillId="2" borderId="0" xfId="0" applyFont="1" applyFill="1" applyAlignment="1" applyProtection="1">
      <alignment vertical="top"/>
      <protection locked="0"/>
    </xf>
    <xf numFmtId="0" fontId="9" fillId="2" borderId="0" xfId="0" applyFont="1" applyFill="1" applyAlignment="1">
      <alignment wrapText="1"/>
    </xf>
    <xf numFmtId="0" fontId="4" fillId="2" borderId="4" xfId="0" applyFont="1" applyFill="1" applyBorder="1" applyAlignment="1">
      <alignment vertical="top" wrapText="1"/>
    </xf>
    <xf numFmtId="0" fontId="4" fillId="2" borderId="3" xfId="0" applyFont="1" applyFill="1" applyBorder="1" applyAlignment="1">
      <alignment vertical="top" wrapText="1"/>
    </xf>
    <xf numFmtId="0" fontId="4" fillId="2" borderId="5" xfId="0" applyFont="1" applyFill="1" applyBorder="1" applyAlignment="1">
      <alignment vertical="top" wrapText="1"/>
    </xf>
    <xf numFmtId="0" fontId="3" fillId="2" borderId="0" xfId="0" applyFont="1" applyFill="1" applyAlignment="1">
      <alignment wrapText="1"/>
    </xf>
    <xf numFmtId="0" fontId="5" fillId="2" borderId="0" xfId="0" applyFont="1" applyFill="1"/>
    <xf numFmtId="0" fontId="10" fillId="0" borderId="12" xfId="0" applyFont="1" applyBorder="1" applyAlignment="1">
      <alignment horizontal="left" vertical="top"/>
    </xf>
    <xf numFmtId="0" fontId="11" fillId="0" borderId="0" xfId="0" applyFont="1"/>
    <xf numFmtId="0" fontId="13" fillId="0" borderId="0" xfId="0" applyFont="1"/>
    <xf numFmtId="0" fontId="14" fillId="2" borderId="0" xfId="0" applyFont="1" applyFill="1" applyAlignment="1">
      <alignment wrapText="1"/>
    </xf>
    <xf numFmtId="0" fontId="15" fillId="0" borderId="0" xfId="0" applyFont="1"/>
    <xf numFmtId="0" fontId="15" fillId="0" borderId="10" xfId="0" applyFont="1" applyBorder="1"/>
    <xf numFmtId="0" fontId="16" fillId="0" borderId="0" xfId="0" applyFont="1"/>
    <xf numFmtId="0" fontId="16" fillId="0" borderId="0" xfId="0" applyFont="1" applyAlignment="1">
      <alignment wrapText="1"/>
    </xf>
    <xf numFmtId="0" fontId="16" fillId="0" borderId="10" xfId="0" applyFont="1" applyBorder="1"/>
    <xf numFmtId="0" fontId="17" fillId="0" borderId="0" xfId="0" applyFont="1" applyAlignment="1">
      <alignment horizontal="center" vertical="center"/>
    </xf>
    <xf numFmtId="0" fontId="14" fillId="0" borderId="0" xfId="0" applyFont="1"/>
    <xf numFmtId="0" fontId="15" fillId="0" borderId="3" xfId="0" applyFont="1" applyBorder="1" applyAlignment="1">
      <alignment horizontal="right"/>
    </xf>
    <xf numFmtId="164" fontId="11" fillId="0" borderId="0" xfId="0" applyNumberFormat="1" applyFont="1"/>
    <xf numFmtId="164" fontId="15" fillId="0" borderId="0" xfId="0" applyNumberFormat="1" applyFont="1"/>
    <xf numFmtId="164" fontId="15" fillId="0" borderId="10" xfId="0" applyNumberFormat="1" applyFont="1" applyBorder="1"/>
    <xf numFmtId="0" fontId="18" fillId="0" borderId="0" xfId="0" applyFont="1" applyAlignment="1">
      <alignment vertical="top"/>
    </xf>
    <xf numFmtId="0" fontId="18" fillId="0" borderId="0" xfId="0" applyFont="1" applyAlignment="1">
      <alignment horizontal="left" vertical="top"/>
    </xf>
    <xf numFmtId="0" fontId="19" fillId="0" borderId="3" xfId="0" applyFont="1" applyBorder="1" applyAlignment="1">
      <alignment vertical="top" wrapText="1"/>
    </xf>
    <xf numFmtId="0" fontId="15" fillId="0" borderId="3" xfId="0" applyFont="1" applyBorder="1" applyAlignment="1">
      <alignment horizontal="right" wrapText="1"/>
    </xf>
    <xf numFmtId="165" fontId="11" fillId="0" borderId="0" xfId="0" applyNumberFormat="1" applyFont="1" applyAlignment="1">
      <alignment horizontal="right" vertical="top" wrapText="1"/>
    </xf>
    <xf numFmtId="0" fontId="10" fillId="0" borderId="0" xfId="0" applyFont="1" applyAlignment="1">
      <alignment vertical="top" wrapText="1"/>
    </xf>
    <xf numFmtId="165" fontId="15" fillId="0" borderId="0" xfId="0" applyNumberFormat="1" applyFont="1" applyAlignment="1">
      <alignment horizontal="right" vertical="top" wrapText="1"/>
    </xf>
    <xf numFmtId="165" fontId="15" fillId="0" borderId="10" xfId="0" applyNumberFormat="1" applyFont="1" applyBorder="1" applyAlignment="1">
      <alignment horizontal="right" vertical="top" wrapText="1"/>
    </xf>
    <xf numFmtId="0" fontId="19" fillId="0" borderId="0" xfId="0" applyFont="1" applyAlignment="1">
      <alignment vertical="top" wrapText="1"/>
    </xf>
    <xf numFmtId="0" fontId="19" fillId="0" borderId="10" xfId="0" applyFont="1" applyBorder="1" applyAlignment="1">
      <alignment vertical="top" wrapText="1"/>
    </xf>
    <xf numFmtId="0" fontId="15" fillId="0" borderId="10" xfId="0" applyFont="1" applyBorder="1" applyAlignment="1">
      <alignment horizontal="right" vertical="top" wrapText="1"/>
    </xf>
    <xf numFmtId="0" fontId="10" fillId="0" borderId="0" xfId="0" applyFont="1" applyAlignment="1">
      <alignment vertical="top"/>
    </xf>
    <xf numFmtId="0" fontId="15" fillId="0" borderId="0" xfId="0" applyFont="1" applyAlignment="1">
      <alignment vertical="top"/>
    </xf>
    <xf numFmtId="0" fontId="19" fillId="0" borderId="13" xfId="0" applyFont="1" applyBorder="1" applyAlignment="1">
      <alignment vertical="top" wrapText="1"/>
    </xf>
    <xf numFmtId="0" fontId="19" fillId="0" borderId="13" xfId="0" applyFont="1" applyBorder="1" applyAlignment="1">
      <alignment horizontal="right" vertical="top" wrapText="1"/>
    </xf>
    <xf numFmtId="3" fontId="11" fillId="0" borderId="0" xfId="0" applyNumberFormat="1" applyFont="1" applyAlignment="1">
      <alignment horizontal="right" vertical="top" wrapText="1"/>
    </xf>
    <xf numFmtId="3" fontId="15" fillId="0" borderId="0" xfId="0" applyNumberFormat="1" applyFont="1" applyAlignment="1">
      <alignment horizontal="right" vertical="top" wrapText="1"/>
    </xf>
    <xf numFmtId="0" fontId="11" fillId="0" borderId="0" xfId="0" applyFont="1" applyAlignment="1">
      <alignment horizontal="right" vertical="top" wrapText="1"/>
    </xf>
    <xf numFmtId="0" fontId="15" fillId="0" borderId="0" xfId="0" applyFont="1" applyAlignment="1">
      <alignment horizontal="right" vertical="top" wrapText="1"/>
    </xf>
    <xf numFmtId="3" fontId="15" fillId="0" borderId="14" xfId="0" applyNumberFormat="1" applyFont="1" applyBorder="1" applyAlignment="1">
      <alignment horizontal="right" vertical="top" wrapText="1"/>
    </xf>
    <xf numFmtId="0" fontId="15" fillId="0" borderId="14" xfId="0" applyFont="1" applyBorder="1" applyAlignment="1">
      <alignment horizontal="right" vertical="top" wrapText="1"/>
    </xf>
    <xf numFmtId="0" fontId="19" fillId="0" borderId="13" xfId="0" applyFont="1" applyBorder="1" applyAlignment="1">
      <alignment horizontal="center" vertical="top" wrapText="1"/>
    </xf>
    <xf numFmtId="0" fontId="15" fillId="0" borderId="0" xfId="0" applyFont="1" applyAlignment="1">
      <alignment vertical="top" wrapText="1"/>
    </xf>
    <xf numFmtId="0" fontId="19" fillId="0" borderId="14" xfId="0" applyFont="1" applyBorder="1" applyAlignment="1">
      <alignment vertical="top" wrapText="1"/>
    </xf>
    <xf numFmtId="0" fontId="5" fillId="0" borderId="5" xfId="0" applyFont="1" applyBorder="1"/>
    <xf numFmtId="164" fontId="11" fillId="2" borderId="1" xfId="0" applyNumberFormat="1" applyFont="1" applyFill="1" applyBorder="1" applyAlignment="1">
      <alignment horizontal="right"/>
    </xf>
    <xf numFmtId="164" fontId="15" fillId="2" borderId="1" xfId="0" applyNumberFormat="1" applyFont="1" applyFill="1" applyBorder="1" applyAlignment="1">
      <alignment horizontal="right"/>
    </xf>
    <xf numFmtId="164" fontId="15" fillId="2" borderId="1" xfId="0" applyNumberFormat="1" applyFont="1" applyFill="1" applyBorder="1"/>
    <xf numFmtId="164" fontId="15" fillId="2" borderId="11" xfId="0" applyNumberFormat="1" applyFont="1" applyFill="1" applyBorder="1"/>
    <xf numFmtId="0" fontId="15" fillId="2" borderId="0" xfId="0" applyFont="1" applyFill="1"/>
    <xf numFmtId="0" fontId="19" fillId="2" borderId="10" xfId="0" applyFont="1" applyFill="1" applyBorder="1" applyAlignment="1">
      <alignment vertical="top" wrapText="1"/>
    </xf>
    <xf numFmtId="165" fontId="15" fillId="2" borderId="10" xfId="0" applyNumberFormat="1" applyFont="1" applyFill="1" applyBorder="1" applyAlignment="1">
      <alignment horizontal="right" vertical="top" wrapText="1"/>
    </xf>
    <xf numFmtId="0" fontId="18" fillId="2" borderId="0" xfId="0" applyFont="1" applyFill="1" applyAlignment="1">
      <alignment vertical="top"/>
    </xf>
    <xf numFmtId="0" fontId="13" fillId="2" borderId="0" xfId="0" applyFont="1" applyFill="1"/>
    <xf numFmtId="0" fontId="19" fillId="2" borderId="0" xfId="0" applyFont="1" applyFill="1" applyAlignment="1">
      <alignment vertical="top" wrapText="1"/>
    </xf>
    <xf numFmtId="165" fontId="15" fillId="2" borderId="0" xfId="0" applyNumberFormat="1" applyFont="1" applyFill="1" applyAlignment="1">
      <alignment horizontal="right" vertical="top" wrapText="1"/>
    </xf>
    <xf numFmtId="164" fontId="15" fillId="2" borderId="0" xfId="0" applyNumberFormat="1" applyFont="1" applyFill="1"/>
    <xf numFmtId="0" fontId="5" fillId="2" borderId="4" xfId="0" applyFont="1" applyFill="1" applyBorder="1"/>
    <xf numFmtId="0" fontId="10" fillId="2" borderId="0" xfId="0" applyFont="1" applyFill="1" applyAlignment="1">
      <alignment vertical="top" wrapText="1"/>
    </xf>
    <xf numFmtId="0" fontId="15" fillId="2" borderId="3" xfId="0" applyFont="1" applyFill="1" applyBorder="1" applyAlignment="1">
      <alignment horizontal="center" wrapText="1"/>
    </xf>
    <xf numFmtId="0" fontId="5" fillId="2" borderId="3" xfId="0" applyFont="1" applyFill="1" applyBorder="1" applyAlignment="1">
      <alignment horizontal="center"/>
    </xf>
    <xf numFmtId="166" fontId="11" fillId="0" borderId="0" xfId="0" applyNumberFormat="1" applyFont="1" applyAlignment="1">
      <alignment wrapText="1"/>
    </xf>
    <xf numFmtId="166" fontId="15" fillId="0" borderId="0" xfId="0" applyNumberFormat="1" applyFont="1"/>
    <xf numFmtId="166" fontId="15" fillId="0" borderId="10" xfId="0" applyNumberFormat="1" applyFont="1" applyBorder="1"/>
    <xf numFmtId="0" fontId="20" fillId="0" borderId="0" xfId="0" applyFont="1"/>
    <xf numFmtId="0" fontId="11" fillId="0" borderId="0" xfId="0" applyFont="1" applyAlignment="1">
      <alignment horizontal="center" wrapText="1"/>
    </xf>
    <xf numFmtId="0" fontId="11" fillId="0" borderId="0" xfId="0" applyFont="1" applyAlignment="1">
      <alignment wrapText="1"/>
    </xf>
    <xf numFmtId="0" fontId="15" fillId="0" borderId="3" xfId="0" applyFont="1" applyBorder="1" applyAlignment="1">
      <alignment wrapText="1"/>
    </xf>
    <xf numFmtId="0" fontId="15" fillId="0" borderId="3" xfId="0" applyFont="1" applyBorder="1" applyAlignment="1">
      <alignment horizontal="center" vertical="center" wrapText="1"/>
    </xf>
    <xf numFmtId="3" fontId="15" fillId="0" borderId="0" xfId="0" applyNumberFormat="1" applyFont="1"/>
    <xf numFmtId="3" fontId="15" fillId="0" borderId="10" xfId="0" applyNumberFormat="1" applyFont="1" applyBorder="1"/>
    <xf numFmtId="3" fontId="11" fillId="0" borderId="0" xfId="0" applyNumberFormat="1" applyFont="1" applyAlignment="1">
      <alignment wrapText="1"/>
    </xf>
    <xf numFmtId="0" fontId="15" fillId="0" borderId="3" xfId="0" applyFont="1" applyBorder="1" applyAlignment="1">
      <alignment horizontal="center" vertical="center"/>
    </xf>
    <xf numFmtId="0" fontId="5" fillId="2" borderId="0" xfId="0" applyFont="1" applyFill="1" applyAlignment="1">
      <alignment horizontal="center"/>
    </xf>
    <xf numFmtId="3" fontId="15" fillId="2" borderId="0" xfId="0" applyNumberFormat="1" applyFont="1" applyFill="1" applyAlignment="1">
      <alignment horizontal="right" vertical="top" wrapText="1"/>
    </xf>
    <xf numFmtId="164" fontId="11" fillId="2" borderId="0" xfId="0" applyNumberFormat="1" applyFont="1" applyFill="1" applyAlignment="1">
      <alignment horizontal="right"/>
    </xf>
    <xf numFmtId="164" fontId="15" fillId="2" borderId="0" xfId="0" applyNumberFormat="1" applyFont="1" applyFill="1" applyAlignment="1">
      <alignment horizontal="right"/>
    </xf>
    <xf numFmtId="164" fontId="15" fillId="2" borderId="10" xfId="0" applyNumberFormat="1" applyFont="1" applyFill="1" applyBorder="1"/>
    <xf numFmtId="3" fontId="11" fillId="2" borderId="0" xfId="0" applyNumberFormat="1" applyFont="1" applyFill="1" applyAlignment="1">
      <alignment horizontal="right" wrapText="1"/>
    </xf>
    <xf numFmtId="3" fontId="15" fillId="2" borderId="10" xfId="0" applyNumberFormat="1" applyFont="1" applyFill="1" applyBorder="1" applyAlignment="1">
      <alignment horizontal="right" vertical="top" wrapText="1"/>
    </xf>
    <xf numFmtId="0" fontId="15" fillId="0" borderId="3" xfId="0" applyFont="1" applyBorder="1" applyAlignment="1">
      <alignment horizontal="center"/>
    </xf>
    <xf numFmtId="0" fontId="15" fillId="0" borderId="3" xfId="0" applyFont="1" applyBorder="1" applyAlignment="1">
      <alignment horizontal="center" wrapText="1"/>
    </xf>
    <xf numFmtId="0" fontId="5" fillId="0" borderId="0" xfId="0" applyFont="1"/>
    <xf numFmtId="1" fontId="15" fillId="0" borderId="10" xfId="0" applyNumberFormat="1" applyFont="1" applyBorder="1" applyAlignment="1">
      <alignment horizontal="right" vertical="top"/>
    </xf>
    <xf numFmtId="0" fontId="15" fillId="0" borderId="0" xfId="0" applyFont="1" applyAlignment="1">
      <alignment horizontal="left"/>
    </xf>
    <xf numFmtId="0" fontId="15" fillId="0" borderId="12" xfId="0" applyFont="1" applyBorder="1" applyAlignment="1">
      <alignment horizontal="left" vertical="top"/>
    </xf>
    <xf numFmtId="0" fontId="19" fillId="0" borderId="0" xfId="0" applyFont="1" applyAlignment="1">
      <alignment vertical="top"/>
    </xf>
    <xf numFmtId="0" fontId="19" fillId="0" borderId="3" xfId="0" applyFont="1" applyBorder="1" applyAlignment="1">
      <alignment horizontal="center" vertical="top"/>
    </xf>
    <xf numFmtId="0" fontId="19" fillId="0" borderId="3" xfId="0" applyFont="1" applyBorder="1" applyAlignment="1">
      <alignment horizontal="right" vertical="top"/>
    </xf>
    <xf numFmtId="0" fontId="19" fillId="0" borderId="10" xfId="0" applyFont="1" applyBorder="1" applyAlignment="1">
      <alignment vertical="top"/>
    </xf>
    <xf numFmtId="165" fontId="11" fillId="0" borderId="0" xfId="0" applyNumberFormat="1" applyFont="1" applyAlignment="1">
      <alignment horizontal="right" vertical="top"/>
    </xf>
    <xf numFmtId="164" fontId="11" fillId="0" borderId="0" xfId="0" applyNumberFormat="1" applyFont="1" applyAlignment="1">
      <alignment horizontal="right" vertical="top"/>
    </xf>
    <xf numFmtId="165" fontId="15" fillId="0" borderId="0" xfId="0" applyNumberFormat="1" applyFont="1" applyAlignment="1">
      <alignment horizontal="right" vertical="top"/>
    </xf>
    <xf numFmtId="164" fontId="15" fillId="0" borderId="0" xfId="0" applyNumberFormat="1" applyFont="1" applyAlignment="1">
      <alignment horizontal="right" vertical="top"/>
    </xf>
    <xf numFmtId="164" fontId="15" fillId="0" borderId="10" xfId="0" applyNumberFormat="1" applyFont="1" applyBorder="1" applyAlignment="1">
      <alignment horizontal="right" vertical="top"/>
    </xf>
    <xf numFmtId="3" fontId="11" fillId="0" borderId="0" xfId="0" applyNumberFormat="1" applyFont="1"/>
    <xf numFmtId="3" fontId="15" fillId="0" borderId="10" xfId="0" applyNumberFormat="1" applyFont="1" applyBorder="1" applyAlignment="1">
      <alignment horizontal="right" vertical="top" wrapText="1"/>
    </xf>
    <xf numFmtId="0" fontId="15" fillId="0" borderId="11" xfId="0" applyFont="1" applyBorder="1" applyAlignment="1">
      <alignment horizontal="center"/>
    </xf>
    <xf numFmtId="0" fontId="15" fillId="0" borderId="15" xfId="0" applyFont="1" applyBorder="1" applyAlignment="1">
      <alignment horizontal="center"/>
    </xf>
    <xf numFmtId="0" fontId="15" fillId="0" borderId="15" xfId="0" applyFont="1" applyBorder="1"/>
    <xf numFmtId="0" fontId="15" fillId="0" borderId="10" xfId="0" applyFont="1" applyBorder="1" applyAlignment="1">
      <alignment horizontal="center"/>
    </xf>
    <xf numFmtId="164" fontId="11" fillId="0" borderId="1" xfId="0" applyNumberFormat="1" applyFont="1" applyBorder="1"/>
    <xf numFmtId="164" fontId="15" fillId="0" borderId="1" xfId="0" applyNumberFormat="1" applyFont="1" applyBorder="1"/>
    <xf numFmtId="164" fontId="15" fillId="0" borderId="11" xfId="0" applyNumberFormat="1" applyFont="1" applyBorder="1"/>
    <xf numFmtId="165" fontId="11" fillId="2" borderId="0" xfId="0" applyNumberFormat="1" applyFont="1" applyFill="1" applyAlignment="1">
      <alignment horizontal="right" wrapText="1"/>
    </xf>
    <xf numFmtId="165" fontId="15" fillId="0" borderId="10" xfId="0" applyNumberFormat="1" applyFont="1" applyBorder="1" applyAlignment="1">
      <alignment horizontal="right" vertical="top"/>
    </xf>
    <xf numFmtId="0" fontId="15" fillId="0" borderId="4" xfId="0" applyFont="1" applyBorder="1" applyAlignment="1">
      <alignment horizontal="center"/>
    </xf>
    <xf numFmtId="3" fontId="11" fillId="0" borderId="2" xfId="0" applyNumberFormat="1" applyFont="1" applyBorder="1"/>
    <xf numFmtId="3" fontId="15" fillId="0" borderId="2" xfId="0" applyNumberFormat="1" applyFont="1" applyBorder="1"/>
    <xf numFmtId="3" fontId="15" fillId="0" borderId="9" xfId="0" applyNumberFormat="1" applyFont="1" applyBorder="1"/>
    <xf numFmtId="0" fontId="5" fillId="2" borderId="4" xfId="0" applyFont="1" applyFill="1" applyBorder="1" applyAlignment="1">
      <alignment horizontal="center"/>
    </xf>
    <xf numFmtId="166" fontId="15" fillId="2" borderId="0" xfId="0" applyNumberFormat="1" applyFont="1" applyFill="1" applyAlignment="1">
      <alignment horizontal="right" vertical="top" wrapText="1"/>
    </xf>
    <xf numFmtId="164" fontId="0" fillId="0" borderId="0" xfId="0" applyNumberFormat="1"/>
    <xf numFmtId="49" fontId="6" fillId="2" borderId="4" xfId="0" applyNumberFormat="1" applyFont="1" applyFill="1" applyBorder="1" applyAlignment="1">
      <alignment horizontal="left" vertical="top" wrapText="1"/>
    </xf>
    <xf numFmtId="49" fontId="6" fillId="2" borderId="3" xfId="0" applyNumberFormat="1" applyFont="1" applyFill="1" applyBorder="1" applyAlignment="1">
      <alignment horizontal="left" vertical="top" wrapText="1"/>
    </xf>
    <xf numFmtId="49" fontId="6" fillId="2" borderId="5" xfId="0" applyNumberFormat="1" applyFont="1" applyFill="1" applyBorder="1" applyAlignment="1">
      <alignment horizontal="left" vertical="top" wrapText="1"/>
    </xf>
    <xf numFmtId="49" fontId="4" fillId="2" borderId="4" xfId="0" applyNumberFormat="1" applyFont="1" applyFill="1" applyBorder="1" applyAlignment="1">
      <alignment horizontal="left" vertical="top" wrapText="1"/>
    </xf>
    <xf numFmtId="49" fontId="4" fillId="2" borderId="3" xfId="0" applyNumberFormat="1" applyFont="1" applyFill="1" applyBorder="1" applyAlignment="1">
      <alignment horizontal="left" vertical="top" wrapText="1"/>
    </xf>
    <xf numFmtId="49" fontId="4" fillId="2" borderId="5" xfId="0" applyNumberFormat="1" applyFont="1" applyFill="1" applyBorder="1" applyAlignment="1">
      <alignment horizontal="left" vertical="top" wrapText="1"/>
    </xf>
    <xf numFmtId="0" fontId="7" fillId="2" borderId="4" xfId="0" applyFont="1" applyFill="1" applyBorder="1" applyAlignment="1" applyProtection="1">
      <alignment horizontal="left" vertical="top" wrapText="1"/>
      <protection locked="0"/>
    </xf>
    <xf numFmtId="0" fontId="7" fillId="2" borderId="3" xfId="0" applyFont="1" applyFill="1" applyBorder="1" applyAlignment="1" applyProtection="1">
      <alignment horizontal="left" vertical="top" wrapText="1"/>
      <protection locked="0"/>
    </xf>
    <xf numFmtId="0" fontId="7" fillId="2" borderId="5" xfId="0" applyFont="1" applyFill="1" applyBorder="1" applyAlignment="1" applyProtection="1">
      <alignment horizontal="left" vertical="top" wrapText="1"/>
      <protection locked="0"/>
    </xf>
    <xf numFmtId="0" fontId="8" fillId="2" borderId="6" xfId="0" applyFont="1" applyFill="1" applyBorder="1" applyAlignment="1" applyProtection="1">
      <alignment horizontal="center" vertical="top"/>
      <protection locked="0"/>
    </xf>
    <xf numFmtId="0" fontId="8" fillId="2" borderId="7" xfId="0" applyFont="1" applyFill="1" applyBorder="1" applyAlignment="1" applyProtection="1">
      <alignment horizontal="center" vertical="top"/>
      <protection locked="0"/>
    </xf>
    <xf numFmtId="0" fontId="8" fillId="2" borderId="8" xfId="0" applyFont="1" applyFill="1" applyBorder="1" applyAlignment="1" applyProtection="1">
      <alignment horizontal="center" vertical="top"/>
      <protection locked="0"/>
    </xf>
    <xf numFmtId="0" fontId="8" fillId="2" borderId="2" xfId="0" applyFont="1" applyFill="1" applyBorder="1" applyAlignment="1" applyProtection="1">
      <alignment horizontal="center" vertical="top"/>
      <protection locked="0"/>
    </xf>
    <xf numFmtId="0" fontId="8" fillId="2" borderId="0" xfId="0" applyFont="1" applyFill="1" applyAlignment="1" applyProtection="1">
      <alignment horizontal="center" vertical="top"/>
      <protection locked="0"/>
    </xf>
    <xf numFmtId="0" fontId="8" fillId="2" borderId="1" xfId="0" applyFont="1" applyFill="1" applyBorder="1" applyAlignment="1" applyProtection="1">
      <alignment horizontal="center" vertical="top"/>
      <protection locked="0"/>
    </xf>
    <xf numFmtId="0" fontId="8" fillId="2" borderId="2" xfId="0" applyFont="1" applyFill="1" applyBorder="1" applyAlignment="1">
      <alignment horizontal="center"/>
    </xf>
    <xf numFmtId="0" fontId="8" fillId="2" borderId="0" xfId="0" applyFont="1" applyFill="1" applyAlignment="1">
      <alignment horizontal="center"/>
    </xf>
    <xf numFmtId="0" fontId="8" fillId="2" borderId="1" xfId="0" applyFont="1" applyFill="1" applyBorder="1" applyAlignment="1">
      <alignment horizontal="center"/>
    </xf>
    <xf numFmtId="0" fontId="8" fillId="2" borderId="9" xfId="0" applyFont="1" applyFill="1" applyBorder="1" applyAlignment="1">
      <alignment horizontal="center"/>
    </xf>
    <xf numFmtId="0" fontId="8" fillId="2" borderId="10" xfId="0" applyFont="1" applyFill="1" applyBorder="1" applyAlignment="1">
      <alignment horizontal="center"/>
    </xf>
    <xf numFmtId="0" fontId="8" fillId="2" borderId="11" xfId="0" applyFont="1" applyFill="1" applyBorder="1" applyAlignment="1">
      <alignment horizontal="center"/>
    </xf>
    <xf numFmtId="0" fontId="11" fillId="0" borderId="10" xfId="0" applyFont="1" applyBorder="1" applyAlignment="1">
      <alignment horizontal="center"/>
    </xf>
    <xf numFmtId="0" fontId="12" fillId="2" borderId="0" xfId="0" applyFont="1" applyFill="1" applyAlignment="1" applyProtection="1">
      <alignment horizontal="center" vertical="top"/>
      <protection locked="0"/>
    </xf>
    <xf numFmtId="0" fontId="12" fillId="2" borderId="0" xfId="0" applyFont="1" applyFill="1" applyAlignment="1">
      <alignment horizontal="center"/>
    </xf>
    <xf numFmtId="0" fontId="12" fillId="0" borderId="10" xfId="0" applyFont="1" applyBorder="1" applyAlignment="1">
      <alignment horizontal="center" vertical="center"/>
    </xf>
    <xf numFmtId="0" fontId="10" fillId="0" borderId="0" xfId="0" applyFont="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304800</xdr:colOff>
      <xdr:row>1</xdr:row>
      <xdr:rowOff>66675</xdr:rowOff>
    </xdr:to>
    <xdr:sp macro="" textlink="">
      <xdr:nvSpPr>
        <xdr:cNvPr id="2" name="AutoShape 1" descr="data:image/jpeg;base64,/9j/4AAQSkZJRgABAQEA3ADcAAD/2wBDAAMCAgMCAgMDAwMEAwMEBQgFBQQEBQoHBwYIDAoMDAsKCwsNDhIQDQ4RDgsLEBYQERMUFRUVDA8XGBYUGBIUFRT/2wBDAQMEBAUEBQkFBQkUDQsNFBQUFBQUFBQUFBQUFBQUFBQUFBQUFBQUFBQUFBQUFBQUFBQUFBQUFBQUFBQUFBQUFBT/wAARCADeAN4DASIAAhEBAxEB/8QAHwAAAQUBAQEBAQEAAAAAAAAAAAECAwQFBgcICQoL/8QAtRAAAgEDAwIEAwUFBAQAAAF9AQIDAAQRBRIhMUEGE1FhByJxFDKBkaEII0KxwRVS0fAkM2JyggkKFhcYGRolJicoKSo0NTY3ODk6Q0RFRkdISUpTVFVWV1hZWmNkZWZnaGlqc3R1dnd4eXqDhIWGh4iJipKTlJWWl5iZmqKjpKWmp6ipqrKztLW2t7i5usLDxMXGx8jJytLT1NXW19jZ2uHi4+Tl5ufo6erx8vP09fb3+Pn6/8QAHwEAAwEBAQEBAQEBAQAAAAAAAAECAwQFBgcICQoL/8QAtREAAgECBAQDBAcFBAQAAQJ3AAECAxEEBSExBhJBUQdhcRMiMoEIFEKRobHBCSMzUvAVYnLRChYkNOEl8RcYGRomJygpKjU2Nzg5OkNERUZHSElKU1RVVldYWVpjZGVmZ2hpanN0dXZ3eHl6goOEhYaHiImKkpOUlZaXmJmaoqOkpaanqKmqsrO0tba3uLm6wsPExcbHyMnK0tPU1dbX2Nna4uPk5ebn6Onq8vP09fb3+Pn6/9oADAMBAAIRAxEAPwDyj4ffCrx1+0h8fPG/hXw74rbS7mzlvtQMmoXs6xeWl0se0bAxzmVewGAa9p/4dmfGz/oo+j/+DC9/+NUf8E6/+T1PiZ/2DNU/9OVtX6f19hmOZYjC1/Z0mkrLoux4mFw1OtT55n5gf8Oy/jb/ANFG0f8A8GF7/wDGqP8Ah2X8bf8Aoo2j/wDgwvf/AI1X6gUV5n9tYzuvuR1/UaP9M/L/AP4dl/G3/oo2j/8Agwvf/jVH/Dsv42/9FG0f/wAGF7/8ar9QKKP7axndfcg+o0f6Z+X/APw7L+Nv/RRtH/8ABhe//GqP+HZfxt/6KNo//gwvf/jVfqBRR/bWM7r7kH1Gj/TPy/8A+HZfxt/6KNo//gwvf/jVH/Dsv42/9FG0f/wYXv8A8ar9QKKP7axndfcg+o0f6Z+X/wDw7L+Nv/RRtH/8GF7/APGqP+HZfxt/6KNo/wD4ML3/AONV+oFFH9tYzuvuQfUaP9M/L/8A4dl/G3/oo2j/APgwvf8A41R/w7L+Nv8A0UbR/wDwYXv/AMar9QKKP7axndfcg+o0f6Z+X/8Aw7L+Nv8A0UbR/wDwYXv/AMao/wCHZfxt/wCijaP/AODC9/8AjVfqBRR/bWM7r7kH1Gj/AEz8v/8Ah2X8bf8Aoo2j/wDgwvf/AI1R/wAOy/jb/wBFG0f/AMGF7/8AGq/UCij+2sZ3X3IPqNH+mfl//wAOy/jb/wBFG0f/AMGF7/8AGqP+HZfxt/6KNo//AIML3/41X6gUUf21jO6+5B9Ro/0z8v8A/h2X8bf+ijaP/wCDC9/+NUf8Oy/jb/0UbR//AAYXv/xqv1Aoo/trGd19yD6jR/pn5f8A/Dsv42/9FG0f/wAGF7/8ao/4dl/G3/oo2j/+DC9/+NV+oFFH9tYzuvuQfUaP9M/L/wD4dl/G3/oo2j/+DC9/+NUf8Oy/jb/0UbR//Bhe/wDxqv1Aoo/trGd19yD6jR7fifl+f+CZvxsC5/4WPo//AIML3/41XzRqFn4s+GPxW8R+EtU8Q3V3faO8tpNLbXkpjZldQSu7Bx9RX7rH7pr8Tf2gv+Tt/ij/ANhO5/8AQ1r3cpx9bGVJQrNNJdjgxdCGHUZQ7nuX/BOr/k9X4m/9gzVP/TlbV+oVfl7/AME6/wDk9X4m/wDYM1T/ANOVtX6hV4Odf72/Rfkd2A/g/NhRRRXhnohRRRQAUUUUAFFFFABRRRQAUUUUAFFFFABRRRQAUUUUAFFFFABRRRQAUUUUANb7pr8Tf2gv+Tt/ij/2E7n/ANDWv2yb7pr8Tf2gv+Tt/ij/ANhO5/8AQ1r6jIP40/T9UeRmPwR9T3P/AIJ1/wDJ6nxM/wCwZqn/AKcrav1Br8vv+Cdf/J6nxM/7Bmqf+nK2r9Qa486/3t+i/I2wH8H5sKKKK8M9EKKKKACiiigAooooAKKKKACiiigAooooAKKKKACiiigAooooAKKKKACiiigBrfdNfib+0F/ydv8AFH/sJ3P/AKGtftk33TX4m/tBf8nb/FH/ALCdz/6GtfUZB/Gn6fqjyMx+CPqe5/8ABOv/AJPU+Jn/AGDNU/8ATlbV+oNfl7/wTr/5PV+Jv/YM1T/05W1fqFXHnX+9v0X5G2A/g/NjT0r8ifjZ+3Z8cvCHxm8faFpPjg2ulaZr9/Y2lv8A2TYv5UMVxIiLuaAscKoGWJJ7k1+u9fgd+0l/ycR8Uf8AsatU/wDSuWuvIKFOvWnGrFSVuqMMyqTpwi4ux6P/AMPD/wBoP/ooJ/8ABNp//wAj1+g//BPP4zeMvjl8Gdb13xtrB1vVbfxBNZRXH2aGDbCttbOE2xIq/ekc5Izz9K/Guv1g/wCCTX/JvHiT/sarj/0js69jPMJh6OF5qdNJ3WyRw5fWqTrWlJs+1+KyfE3iTTvB+gahrWr3AtNNsYWuLiYgttRRknABJPHQDJ7Vq18o/wDBQ7x0dE+GGleGoptk2u3gaWPYDvggw7c9iJDB9efevzfE1vYUZVex+gZNl0s2zCjgo/bdn6bt/JXOL8af8FH3ZbmDwn4RxkL5F9rE/I6Z3QR9e44l9/at39kv9prxz8aPitqWla+1kdKXTXulhtLcxiF1kjUYJYkghzwSeg96+B8D1r9AP+CdPgiTS/AfiHxNOk0bateLbw71AR4oAfnT6vJKp/3K+TwGMxWMxUYylotT954q4dyTh7I6lShRXtJWim7t3b89tE3ofXuaPeivD/2mP2l9M+BHh8QWwi1HxbeoTY6cx+VB086bByIwRwMguQQMYZl+vqVYUYOc3ZI/nrBYHEZjiI4XCx5py2R1Xxk+PHhT4I6Ml7r92zXMx222nWoD3Fwe+1cjAHdmIUcDOSAfiLx3+358RPEV3KPD0dl4UstwMYiiF1OBgAhnkGw5OTwi4yBz1PJfDb4M/EH9qzxZf65d3sjQPKPtuv6ip2Ak/wCriUfeYDJCLhVAAJXK1oftF/sm3v7P/h/TNYPiKHX7K7ufsj/6IbZ45CjOuBvfcCEfJyCMDrnj5TFYrG14OrRTjTX3/wBeh++5HkPDWU4qGAzCoq2Kl0abin27f+Ba+h1/wv8A+CgHi/QdQgg8aW8PiTSycS3EEawXaZYfMNuI2AG75dqkkj5h3++/C/ijTfGnh+x1vR7tb3Tb6JZoJ0yAykZ6HkH1BAIPBr8WMD1r79/4JzeMLjU/BPifw7NLLKmk3cdxB5jlhGk6t8ijsN8Ttgd5DVZTmFSrU9jVd77GHH3COCweC/tPAQ5OVpSS2s9L26O9tj7A/Cvin/gpB+0R8QfgKfh5/wAIJ4g/sL+1v7R+2f6Hb3Hm+V9m8v8A10b4x5j/AHcZ3c54r7Wr84/+CwP3vhL/ANxb/wBs6/Rsppwq42nCaunf8mfzbjZOFCUouz/4J85f8PD/ANoP/ooJ/wDBNp//AMj0f8PD/wBoP/ooJ/8ABNp//wAj185Vc0fRdR8RalBp2lWF1qmoTnbDaWcLTTSEAkhUUFiQM9B2Jr9IeX4OKu6UfuR8t9YrvaT+8+gf+Hh/7Qf/AEUE/wDgm0//AOR6P+Hh/wC0H/0UE/8Agm0//wCR68s/4UL8Tf8AonXiz/wR3X/xuj/hQvxN/wCideLP/BHdf/G6w+rZd/JD7kX7XE/zP8T1P/h4f+0H/wBFBP8A4JtP/wDkej/h4f8AtB/9FBP/AIJtP/8AkevLP+FC/E3/AKJ14s/8Ed1/8bo/4UL8Tf8AonXiz/wR3X/xuj6tl38kPuQ/a4n+Z/ifeH/BPb9qr4pfHD41azoPjfxQdb0q30Ca+jt/7PtbfbMtxbIr7oolbhZHGM456cCv0N4xX5ff8Ew/hl4w8GfH7Xb3xB4U1zQrKTw1cQpcalp01vG0hurVtgZ1AJIVjjPRSe1fqBXwGcRpQxbVFJRstj6PAylKinPcG+6a/E39oL/k7f4o/wDYTuf/AENa/bJvumvxN/aC/wCTt/ij/wBhO5/9DWu/IP40/T9UYZj8EfU9z/4J1/8AJ6nxM/7Bmqf+nK2r9Qa/L7/gnX/yep8TP+wZqn/pytq/UGuPOv8Ae36L8jbAfwfmxK/A79pL/k4j4o/9jVqn/pXLX741+B37SX/JxHxR/wCxq1T/ANK5a9Phv+PP0/U5c0+CJ5zX6wf8Emv+Td/En/Y1XH/pJZ1+T9frB/wSa/5N48Sf9jVcf+klnXt8Qf7n80edlv8AHPtYk1+aH7eXjRvE3xym0tJJDa6FaRWoQvuj81x5ruoB4JDoh7ny/av0g1zVrXQdHvtRvp0tbO1heeaeQ4VEVSWY+wAr8ZfFXiG48XeJtX1y7VUutSu5ryRUztVpHLEDPYbq/EM8rctGNNfa/Q/pTwvy76xmNXGyWlONl6y/4Cf3mXz261+wnwR8C/8ACtfhT4Z8ONFHDcWdmguVjcspnYb5iCQODIznp3r8yf2avA//AAsD44eE9KePzLVLxby53Q+YnlwgylXHTaxUJk8fOOtfqr4t8VaV4D8M3+ua1eJYaXYRGWeeTOFA9AOSScAAckkAcmufI6SjCdeXp/mev4o46VbEYbLKWr+Jru3pH9fvOO+PHxw0X4GeDJdW1H/Sr+bMVhp0bYe5l7DP8Kjgs/YepKqfhv4H/B/xB+1l8S9S8VeKp5n0NbjfqN2CV85uNttEewC4HH3Vx6iltbfxT+3B8c2knM9p4as2+baAE0+z3HC55Bmkx75IJ+4mF/RPwf4Q0nwH4bsdC0Oxi0/TLOPy4YIhwB1JJ6kkkksckkknJJNdkYvMqvPL+FHbz8z5yrWhwVgfq1B3xtVe8/8An3F9F5/8P2LOg6Dp/hjSLXTNLtIrDT7WMRQ28KBURR0AAr4x/wCCj/jRGHhLwlBcIz7pNTuodp3JgeXC2emDunH/AAEe1fcDEDJPSvyg/ay8cP46+PXie4EkjWunz/2ZbpIB8iw/K4GByDL5jcno3bgDTN6qo4VwXXQ5fDzAyzDPVXqaqmnJ377L8Xf5HkXPrX6Cf8E5vDgsfhv4j1p4JI5dQ1LyVkZSBJFFGu0qe4DSSDjuCO1fn1+Ffrr+zr4Gk+HfwV8J6FPFJBdw2YluYpSC0c0pMsqkjjh3YfQV4WR0uau6nRI/UvE/HKhlUMKnrUkvujq/xsek1+cX/BYHr8Jf+4t/7Z1+jtfnF/wWB6/CX/uLf+2dfqmS/wC/0/n+TP5Lx/8Au8vl+Z+cte9fsHn/AIy2+HY/6e5v/SaavJvh/wCBNR+JHiyz0HTGhimnDyS3Vy+yG1gjQySzSH+4iKzHGScYALECvs/9nq58L2fxw+FWl6TpSWiJrkq6G7rGt4tnFZXIupLoqdztPLJA4ZtyBoZkjKKm2vtM0zGnRawlrzmpfJJbs4cvymvicPUx6sqdJxu31baSS7vr6I/UfaPSjaPSlor8xPeE2j0o2j0paKAEpaKKAGt901+Jv7QX/J2/xR/7Cdz/AOhrX7ZN901+Jv7QX/J2/wAUf+wnc/8Aoa19RkH8afp+qPIzH4I+p7n/AME6/wDk9T4mf9gzVP8A05W1fqDX5ff8E6/+T1PiZ/2DNU/9OVtX6g1x51/vb9F+RtgP4PzYlfgd+0l/ycR8Uf8AsatU/wDSuWv3xr8Dv2kv+TiPij/2NWqf+lctenw3/Hn6fqcuafBE85r9X/8Agk3/AMm7+JP+xquP/SSzr8oK/V//AIJN/wDJu/iT/sarj/0ks69viD/c/mjzst/jnrn7bHjs+C/gLrMMUzQ3msPHpcLKm4MJMmVTxwDEsoz7/Svy93V9gf8ABRjxwdQ8ZeG/CsW4RadavezFZcq0krbUUp2KrGx+kv5/H/8AnvX865xW9riXFbR0P7i8Ocv+o5Iq0lrVbl8tl+V/mfaH/BOPwN52p+K/GM8bhYY00y1lDDYxYiWYbfUbYOf9o1m/tXfFjVfjp8T7D4V+CnkurKC7+zzhFwt1dgndkjnyogGycAZDtghVarV58SIv2cv2SfDWhaPNDH4y8W27XzTW7sssEM+W8/jkOIzHGpyPmXcM7CK9O/Yh/Z8/4QDwwvjPW7d18RazAPIhkP8Ax7WhwyjH998KxzyBtGAQ2fWpU5TpU8DT7Xk/Xofn2OxVLD43FcT4pXfM4UIvq4+7z+itf17aHsnwN+DumfBPwFZ+H7BvtE4JmvL1l2tczt95yOw6ADJwoAyep9D+tA60V9PCCpxUIrRH4liMRVxdaVetK8pO7Zx3xe8cRfDf4Z+IvEkhj3afZySxLMdqyS4xGhI/vOVXj1r8dGdnYszFmY5LMck56knPWv0B/wCCifjyTR/Aeg+FbeR0bWbpp7jbt2tDBtOxu4zI8TDH/PPrX5+/5718RnlbnrKkto/qf014YZb9Wy2pjZLWrLT/AAx0/O56F8APAY+JXxi8LaBJGktpNdrNdJIDtaCIGSRTjpuVCv1YV+vSLtVVHQDFfDH/AATj8A+dfeJ/GcyNiNV0q2YPxkkSTZGPaDB9zX3Rivcyah7LDc73kfmXiPmf17Ofq8X7tJW+b1f6L5BX5x/8FgPvfCX/ALi//tnX6OV8a/t9apoOi+Ivh74gkvUm8W+H1vZtH0sxCRUnmNuEvJc8BYfJYopHzSlDysbqfqcLjaeXVViqu0b/AJM/MaGV4jOascDhVec2l+OrfkkfGnhvwOfh74ej8GRNax+KNYVbvxLqDo//ABLIEHm/YnIUlUgCGe4wPvoFI/0fLcn4C/aA0vwb+01oPj6Wz1C58LaBK8Gn6em0TpZiKSOP5S5RZHZzLIFbaZJJWHWq3xY8RSeGPDX9jM5k17xFFHeag8g3PBZl/MijYsciSZlSYnAIjEJDMszrXidfT5BgquMVTM8cvfraJdodvmdvGGOw+B9lkGWSvSw/xNfaqdX8tkfqh/w9q+Hf/QoeJ/yt/wD47R/w9q+HX/Qn+J/yt/8A47X5X0V7n9g4Ls/vPz3+0MR3P1Q/4e0/Dr/oUPE/5W//AMdr6D/Zq/aW0r9pzw/q2t6JoWqaRp2n3QsvN1Lyv30uwOyqEdvuqyZzj7496/Cyv1//AOCYPhN/D37LltqLSeYNe1e81BV/uBSttt/O2J/GvEzfLMNg8P7SmtW7bnfg8VWr1eWT0PrmiiivjD3xrfdNfib+0F/ydv8AFH/sJ3P/AKGtftk33TX4m/tBf8nb/FH/ALCdz/6GtfUZB/Gn6fqjyMx+CPqe5f8ABOv/AJPV+Jv/AGDNU/8ATlbV+oVfl9/wTr/5PU+Jn/YM1T/05W1fqDXHnX+9v0X5G2A/g/NiV+B37SX/ACcR8Uf+xq1T/wBK5a/fGvwO/aS/5OI+KP8A2NWqf+lctenw3/Hn6fqcuafBE85r9Xv+CTzbP2dfEzenim4/9I7Ovyhr9Gv2IfHDfDn9hL4n67E8kV1Dr11FbSQqCyTSWllHE2D2DupPsDxXscSSVPAub6M58koTxWOp0Kau5Oy9XoeN/HrxsPiJ8YvFmvrJDLBcXzR28kH3JII8RRMMnuiIT2yeK5HQbWyvNasYdRuGtdOaZftUyDLRw5y7AdyFBIA6njnoaHNWdN0261jUrTT7KFri8u5kgghj+9JIx2qo56kkD8a/mKU5VKvPa7bP9GKOGp4LAxwyfLGEbX7JK1z6f+B/hHUf2s/j1feMfElux8N6XIkr2rlZIQqn9xZjPBXALNhcHDZAMlfopGoVQAMAcV518A/hNa/Bn4Z6V4eiEb3ir519cIB+/uGALtnAJA+6uRnaqg9K9GzX6NgsO6FP3/ierP434lzeOaYy2HVqFNcsF2iuvq9/+GF5pGbauT0pfasbxZ4htfCfhnVtaviy2en2st1MUGW2IhZsD1wDXe3ZXZ8rCLnJRjuz8zP20PHEfjb4/a39nljmtNJjj0uJ1yM+XlpAc9xK8i/8Brw3A9at6tql3ruqXmpX0pnvbyd7ieVgAXkdizNgdMk9hXS/B/wW3xE+KHhjw55LTxX99GlxGjbW8gHdMQfaNXP4cc1+X1JPFYhv+Zn9x4KjTyLKIU5aKlDX5K7f6n6afst+Av8AhXfwO8MadLAYL6e3+23YeHy5PNl/eFXGM7kDLHzzhAK9aqOJPLjRfQYrK8VeKtK8E+H77W9avY7DTbOMyzTyZwoHoBySTgAAZJIA5NfpcIxpU1HZI/ifE1quYYqdZq86km/m2Ynxa+KWjfCDwTfeItanWOKFdsMG7D3EpztiQd2J/IAk4AJr8t/GXxBufGOq698U/HofULGBxDBaJlI7q7KsbayQAgrENpaQggiNHO7zZE3eh/EPxx4q/bR+MVjo+hWUsGlQsy2Nq/3baDI8y5nI4BIwT6fKi7mOWy/+ClXwx0b4R+C/gv4c0SDyreAas0szcvcTEWW+Vz3Y4/AYAwABXNltFZ3mEKUv4MX/AOBNK/3H6LjJx4GyiTX+/V1/4Lg/1f8AW2vxJ4g1/UPFevajrWrXJvNU1G4e7ubgoq+ZI7FmO1QFAJJ4AAA+lemfsmeA9D+Jv7Q/gzwx4ksf7R0PULiWO6tfOki8wLBI4G5GDDDKOh7fWvJK97/YP/5O1+Hf/X3P/wCk01fuOK/d4WfJpaL/ACP50pt1K0XLW71P0s/4d3/s+f8AQgn/AMHOof8AyRR/w7v/AGfP+hBP/g51D/5Ir6QozX5T9dxX/P2X3s+w+r0f5F9x83/8O7v2ff8AoQP/ACs6h/8AJFe1fDn4c+HvhN4N0/wr4VsP7L0Gw8z7NaefJNs3yNI/zyMzHLux5J646V0v1pcGsqmIrVlapNtebbLjShB3jFIWiiisDUa33TX4m/tBf8nb/FH/ALCdz/6Gtftk33TX4m/tBf8AJ2/xR/7Cdz/6GtfUZB/Gn6fqjyMx+CPqe5/8E6/+T1PiZ/2DNU/9OVtX6g1+X3/BOv8A5PU+Jn/YM1T/ANOVtX6g1x51/vb9F+RtgP4PzYlfgd+0l/ycR8Uf+xq1T/0rlr98TX4HftJf8nEfFH/satU/9K5a9Phv+PP0/U5c0+CJ5zX1H4F1690H9kTSfD0kEkEWv+Lb3WEk37fMt4ba2gHy91MvmDPZoDXy5X1f8WNMtfCmuab4Osnt5LfwnplvojyW2/ZJdIDJeN8/zc3ctyew5GABiseOcWqGXKkt5v8A4c/QPCrK3j+IIVpK8aScvnsvxdzifwr6t/YA+E//AAlHj688ZXsLNYaEvlWu5Tte6kUgnPQ7EJ47GRD2r5Xtrea8uIre3ieaeVgkcUalmZicBQB1JJHT1r9Z/wBm34Yn4TfCHQtFuIEh1Ro/tV/tC7vtEh3MGZSQxUYTdk5CDmvxfJ8N7avzyWkdf8j+jfEXOf7Oyr6rTlapW0/7d+0/0+Z6lS0UV9+fyaJXi/7YmrXei/s5+Mrizfy5nhitmbGcxyzRxSD8UdhXs9c/498Jw+OvBeueHrmQxQanZy2jSKoYpvQruGe4zn8KxrRc6cox3aZ6GXV6eGxtGvVV4xlFteSabPxi/Cvon9g2z0y6/aAtZb+VI7m10+4lsA8gUvN8qEAfxHynlOOeAT2rxHxp4P1TwB4q1Lw9rUH2fUtPmMUqjO1sdHXOMqwwwJ6gisux1C60u8gu7K5mtLuBxJFPBIUkjcchlYHII9a/M6M3ha6lOPws/tjMsOs8yqpQw1SyqxspeTX5P8j9mvF3jTRfAfh+71rXdRh07TbVN8k0p/IADlmJ4CgEkkAAk1+cPxv+Onij9qnxtYeGvDen3I0lp8adpK48yd8f62U52ggZJydqLkk8Fq8utJPHXxs16w0dbvWfF2pLkW8FxcyXHkgkKWy7YRSduWOB6mv0a/Zn/Zn0z4E6Ebm58rUfF17GBe6io+WNeD5EOeRGDjk8uRk4AVV+q9tVzWXJBctPq+r8j8JeXZfwDT+s4marYx/BHpH+8/68l1Zp/s3/AABsPgP4LFoGju9dvdsuo3yDh3H3UTP8CZIHrknjJFfIP/BYD73wl/7i3/tnX6OV+cX/AAWA4b4Tf9xf/wBs6++yGnGjjKUILRX/ACZ+FZ1jK+PVXE4mXNOWrfzPzmr1v9k3x5oXwx/aH8GeJ/Et9/Zuh6fcSvc3XkvL5YaCRAdsaljlmHQHr6V5JRX6rVpqtTlTls9D4WEnCSkj9p/+Hin7Pf8A0P5/8Euof/I9H/DxT9nv/ofz/wCCXUP/AJHr8WKK+Z/1bwv88vvX+R6v9qVuy/r5n7T/APDxT9nv/ofz/wCCbUP/AJHo/wCHin7Pf/Q/n/wTah/8j1+LFFH+reF/nl96/wAg/tSt2X9fM/dz4TftWfC345eI7jQvBHij+2tVt7Vr2S3/ALPurfbCrojNuliVT80iDGc8/WvWq/Jr/gk7/wAnHeIf+xVuf/Suzr9Zq+NzLCwweIdGDuvM9zCVpV6XPLcRvumvxN/aC/5O3+KP/YTuf/Q1r9sm+6a/E39oL/k7f4o/9hO5/wDQ1r1cg/jT9P1RyZj8EfU9z/4J1/8AJ6nxM/7Bmqf+nK2r9Qa/L3/gnX/yer8Tf+wZqn/pytq/UKuPOv8Ae36L8jbAfwfmxrV8deOv+CYfw88e+Ntf8TXviXxPb3utajcalPFbzWwjSSaRpGCgwk7QWOMk9O9fYvWjFeXQxNXDNyoys2dlSlCqrTVz4ksv+CUvw5029t7u28X+LYrm3kWWKQS2pKspypwYCDgjvxXf+Jf2CfBPizxVq2u32ta8tzqV3LezRW88KxiSRy7hQYiQuScAkn3NfTnejissZUlmCX1p81trno5bjMRk8pTwE3Tct7M8o8B/su/DT4b6xDq2ieGo01SFdqXV1PJcMh/vKJGIVv8AaUA8kdzXq+32paTmuenThTVoKyFisZiMbP2uJqOcu7bb/EdRRRWpyBRRRQB5x8W/gJ4N+NFiIfEWmh7uNSsGo2zeXcwZB+64HIGc7WyueSDXisP/AATp8ApcBn13xFJECDs8+AZ9ifJr6vxR2rkqYWhVfNOCbPfwef5pgKXscNiJRj2T0+XY4/4d/CXwn8KdNex8L6Lb6XHJjzZFBeaXBJG+Rsu+NzY3E4zgV2FFHauiMVBWirI8atWqYibq1pOUnu3q38wrw39pn9krwz+1G3hs+ItV1bTP7C+0+R/ZbxLv87yt27fG3TyVxjHU17l7UCt6VWdGaqU3aSOacI1I8stj4f8A+HS/wz/6GvxZ/wB/rX/4xR/w6X+Gf/Q1+LP+/wBa/wDxivuGjFel/auN/wCfjOX6lh/5T4e/4dL/AAz/AOhr8Wf9/rX/AOMUf8Ol/hn/ANDX4s/7/Wv/AMYr7hxRij+1cb/z8YfU8P8Aynw9/wAOl/hn/wBDX4s/7/Wv/wAYo/4dL/DP/oa/Fn/f61/+MV9w4oo/tXG/8/GH1PD/AMp84fs6fsOeEP2afHF74o8P63repXl1pz6a8OpSQtGEaWOTcNkanIMS9Tjk8V9H4pKWvOrVqmInz1HdnTTpxprlgtBG+6a/E39oL/k7f4o/9hO5/wDQ1r9sm+6a/E39oL/k7f4o/wDYTuf/AENa+jyD+NP0/VHmZj8EfU9z/wCCdf8Ayep8TP8AsGap/wCnK2r9Qa/L7/gnX/yep8TP+wZqn/pytq/UGuPOv97fovyNsB/B+bGmvF/Cf7RX/CTftOeNvhE2gC1HhvTYdQ/tr7bu+0b47d9nk+WNmPtHXefue/HtJr86viB/ydd+15/2TG5/9NtnXBhaUavOpdFp63S/U6K1R0+Vrv8AofoR/a1j9ujs/ttv9sePzVt/NXzGjzjcFznbnvTbrXNOsby3s7i/tbe7uP8AUwSzKskn+6pOT+Ffl/4B+EfhLw98BP2Y/iDp2jpaeMdT+Ilja3mqJNJvmiN3cjay7tuAIIu3G0/3mz1nxq+Go+A/xe8bfFD4ieEtF+MXgXWdZinN8+qGHU9EPmxmOHyXbbKEVvLEa53JCu4xLla7fqEPaOCn36LVp272/Ew+sy5btdvx+R95/wDC1vDB+Jj+ABqQPildL/tlrPynCi280RBvMxtyXONud3GcYrD074qazpcnxC1Dxx4VXwd4T8MBri01v+0o73+0rVFleSbyIl3xbURG2Hcx8zA5FfN2pfBf4dX3/BQ+fTdU8O6Y9vqPg1teS3uBxcamdRJacAn5pNqyHjsGOMA15ponhHSPF1x+3WmsafBqC6fJLqNoJlz5NzFHqbRyr6Mp7/X1qY4WjbRvZP72lpqDrTvt1f4I/QXwT480T4heE9M8SaJeC40nUIFuLeaRTGTG33SVbBXPoRW61xHGxDSIp27iCecetfmz4z8B+E/Dv/BMNfEHhzTbO21DXbbSW1W8teWuZorsKd5z1R2kX2Oa9b+Imm6X4w/4KMeE9MvY4NT0rUPh5Pa3MJO5JoZHvQyHB6MrfkaU8FG7cZaLm6fy2GsRKyutdPxPqL4f/Fbwz8UF1w+HNR+3DRdUm0e83RPFsuogvmIAwG4DeBuGQecE10UOr2NxfTWMV5byXsIDS2ySqZEB6ErnIHI6jvXwP+z74J8O+Bfhb+034n8Oadbab428Mav4lstLvLcZubG2jtgYI1HZQ6NjI6qeuMV5nN4K8NfDv9mv9nf4ifDu3WX4m33ii3j/ALRgkeO6vpHM63Fs6gr5iCREh5GNuRnEjbr+o05TlGEnvZadbX112JWJnZNrzP0H/aJ+MR+Afwd1/wAd/wBk/wBuf2V9n/0A3P2bzfNuI4f9ZsfbjzN33TnGOM5HnVz+2ZpU37JVx8bdK0T+0TaCGK78Ptfqj29w1zHBJE8oRsbTIHBKAspQ4Xdw3/gofz+x34+J/wCof/6cLavlL9uGw1D9n28+KHh2JJpfA/xajttYsEUl1s9Yt723kuxhpTtWRNzswQZLwoOIyaMHhqWIhBNe85fela6/Fv5BXrTpylba346n6W3etWGl2cVzqF7bWEUmAHuJVRdx6AEkc1bkuooIHmllSOJFLNIzAKFHJJPpXw78fo/Bnxn/AGjb/wAEv8OND8QeIfDfheO81LxD4p8QXml2tvZbhI0SCCNgSouUcS9izjjbXh39qXuo/sofst+HNbkZfhzrHiye38R3E1w8EflJqTLHDJKHG1DG1w3XjyVII2ClHL+eKd7X9Nmm9NfLrYbxXK2rf1p/mfov8SPiF4g0Xwvp+qeAfC1v8Rbi4vktpba31mCySKEq+6YSuCrFWCLsHJ357Guzvta0/SRD9tvbez85/Lj8+ZU3t2UZPJ9hXwp+3x8L/B3wn/Z78M6V4L0i20bTrjx7Z3k9tauzJ55sp0LYLHBKRx8DGcZ6kk7Vx8P/AIf/ABf/AGv/AI/2vxMa31KHQ9D0uPTIdRu9i2Fk9mJLqaIFv3YR3RjIPuGUnjdznHC05U1O+mvTXRpd/Mp1pRlbrp6df8j7baZFwC6jJwMnrVew1ay1W3M1jd295CCVMlvKrruHUZBxkV+U4s5PiP8AA39kLSPFSyappl94sudJZZrhy01kb+KHyy2dyhU3RqFI2qi4xgY9Nhk8F/s3fEv9rTTIvDbz+AbfQ9Ljl8N2c7xrcG5gVDH5mS0atJdvllPyK7FR8oFaSy5axUry16dpcvcn611a0/4Fz9CLHWtP1SSeOyvra6kt22zJBMrmNueGAPB4PX0NeX/s3fG69+OWjeM7690uDSzoXii90GJIJGcSRwrEVkYkfePmHOOOK+O/gv4X03wn+1H+z7quheFtD8CW3izRtQ1AaXoevXV/cS2D6e0tuLxZkTDBgfmUsHaNv+eYr3n/AIJ+Z/4RH4s88f8ACxNW/wDRdvUVsLCjTbTvt+bT6vsOnWlUkv67HvXxT+IFv8OvAviPWVe2n1HTNJvNTt9PmmCNceRC0hUDrj5eSAcZrmf2cfjTJ8afgV4f+IOrWtroT6gtyZ4VnzDCIriWHdvbHBEe7npn2zXw3eeA/D/xa8aftma/8RbBbzxH4bimOiS3TyW72sUSXQtnRVKhgVt7TDEHcMdRI27ldKzrPwQ/ZG8OXtlBrWhX+o+IJpdDvtU/s+0v7mO9YQJLLscA5kZRlST5jLxuyOqOX05QUb+9dXf/AG65aa6/gZPEyU27af8ABsfq7Z3sGoW8dxazxXNvINySwuHVh6gjrU9fLn7GHwf8T/CfxJ8VTqen2Hh7w5q2pW9zpvh3TNW+3w6bLskM6ZCrtJVrbqoJUJ2Ar6iWvGr040qjhF3R305OcVJqwrfdNfib+0F/ydv8Uf8AsJ3P/oa1+2TfdNfib+0F/wAnb/FH/sJ3P/oa19DkH8afp+qPNzH4I+p7n/wTr/5PU+Jn/YM1T/05W1fqDX5ff8E6/wDk9T4mf9gzVP8A05W1fqDXHnX+9v0X5G2A/g/Nja+QfiZ8YvgV4J+OXxC0fVfBfiDWvHWqaXHpviGTSbGW6F1ZSW8OEIEnC+W0SllVeQOa+vq/PC6b4jL/AMFKPiwfhinhl9f/ALBthMPFX2j7L9m+z6du2+R83mbvLxnjG7viuXA041HPmeijfe3VG2Ik4qNurPqL4V+A/hl8Svg/4Jj0jwfe6X4W0HU/7U0XS9UWe3ns7qGWXbKVL7j87yN8xYHdyKj8UfsifA688W3/AI/1/wAF6V/aSyPqN7e3lzKloWALSSzQmQQkfeZi6YJyWz1rlv2pv+FySfs7aGdEju18Wi/tW8TJ4BlYTmzCuZxZGQeaCXEWNoLYznK7s+c+HdU8LfEj9kP4z6LoXjv4lXmqaTbXlzqsPjPUD/bWnyRRMRaSHG1YZDbOrRjOQ8qkg5AuEajXtITaTdtG3a7W/r+JEpRT5ZR6Hv8A42+CHwc/ajs9I8SaxpWk+NLeFWistY02+fDorsGQT28g8xVfeNpYhW38Ak113hj4P+DvB+teK9V0jQoLW+8VSibWpC7yC9cb8bldioH7x+AADuORXyJ+yKuj/CX9g/VPHuueNvE2n6ZqtjdRuqXXnR6Q63d1bxtp8W391LI8iMckhpNpOBmuc+AnjzX9P/ae+FltoviP4u3PgrxdYX5ltfifIk6Xix2jzxy2rh2UjIiOQqsBj5mWUgXLDVb1KcZvlhfvbTV/kSq0FyycdZWPpXWP2c/gx8F/hX8TLpPA6jwzqOnPf6/p0NxNMbqK1WSZREsku2N1JcpsKYbaQRtBHnvg/Qvg78HfCvw5+JXwz+EurXut+KZYdN0ays53e9EdyryyGZpJmjGyJJWLOxACgFlTLL5R4p0vxl8dNO/ai8Van8S/EekWXg+51XSNO8OaTemPTpbe2hmEiXFuchxLGFXIwd29ueAOubxNrHhv9nL9kZdI1a+0pdQ8UaBZXi2Ny8Iubd1ffDJtI3xtgZVuDgZrf2VSMLSqNtvXV2+G+vcz9onLSNl027n0vp/7NPwz0v4rN8SbLwnbWXjR3lkbUbeaWMGSRGSRzEr+UWcO25tmSWJJyc1yFv8As5/s9fCP4kaT4iPh/wAN+HPFWpXmNKS9vjGstyWXAtbaSTyxIGZNoiQFSw24zXg/7Tmt+J/Dfx/8Qaj8Qdf+K/hf4TC3sY9G1r4e3YgsrTcI0ma82g9ZnbBb94cKFDAqBmftyeGtP8dfGX9mnVdL8V64NL8TX0Fna3Gn35VbaIz2rJeWpIJSdhcA+Yc58uLj5ecqdGrJxUqjtJefRXt/wC5VIpNqGz/Xc+sPjRrngrxFr3hf4ReM9DvdbtvHguvKjiytuv2NUuG811kV05CbdgOSMHArqPil8IPCHxo8Pw6H400WLXNLhuVu44JJZItsyqyhg0bKR8rsOvQmvGvH91q/gX9oz9mbwnZ+JNbutLktNZtL/wC2X7u+p+RYR+XLdYIWaTcN+5l+8xIwa81+Huk+J/2rvjl8ZW1v4meMPCGj+D9aGhaXpPgzWmsEEcUk6NJMuxtzOYw27OclxnaqgYKjJQjOMrJK/XvbQ0dRNuLV7u34XPpH4kfsz/DL4u+JNK1/xf4StNc1XS0WK2nmllUeWr71SRFYLKgbJ2yBh8zccnM11+zl8N7z4YR/DyfwlZzeDopZJodMdpCIZHd3Z433b423SPhlYEBiAQOK+bv2rvHGmeJPi5qXhTQvFPxkTxbo+iqZdM+GhAs7Nm3SJNdIXRpSRLDnawG0KNwJNZMPjb4t/Eb9gb4ba9ouo+JtW1qbVhF4hu/DTqusz6XDdXMTGBsbjN+7t/mTLMclsqXzpGjXdOEnUsrre+l7tMl1KfNJcp9Gaf8Asf8Awh0zwRH4Qt/B0I8Ox6outLZSXtzJ/pipsWXc0hYnYdu0nGO1aPxW/Zf+GHxu1W01Pxn4Tt9Y1C1j8qO6Wea2lKZyFdonQuoOcBsgbmxjJzx37GvjLwv4j8F6/Y6D4r8b+IdS07U3TVbL4h3Jm1fS5sCMQOMfIn7piAM/MZATuBVe0/aO+K+p/Bn4Y3fiPSdI/te6jljh+fPlQBjjzZcc7QcDjqWUcckcFetVw0pSnNprrrc9HBYV4+pChRirzaS2tc1tX+B3gTXl8IC78N2nl+ELhLrQooC0MdhIm0qURCAQCi8MCOBxXkPx28cfBD4L+MdbHiHQLnX/ABv4+tYbW/0XR7eS8vNRtlXyUzEXCIoC7RgqzbTjcVOPYfgr48vvid8MtB8T6jpTaLd6jCZGs2JIADlVdSQCVcAOv+yw69a8B+CsOkSf8FAv2gZ70xr4jj0/SUsk3fN9kNtD55A/3ltc+5HrW2Fl7WMqkm7JX381+ruzHGUZYao6EkuZOz66rf1OU0TxB+zb8Afhl4b+MmhfDTXtMS31mfTbRmtZhqUF1LDJHMrm5nAkjCxyJw7orF9uG34+uPAnw28NfDG01WDwzpaaVDqmoTareJHI7+bdShQ8h3McZ2rwMAY4FfLX/BVgA/s56KBx/wAVNa9P+ve5rU+Ful+Ifg/+2VJ8Pf8AhP8AxZ4x8Oal4L/tt4/FmpfbniuReNGDG21dgCqeFAzuOc7Vx1TpuvQVXmd3zbtvRW/zOOMvZz5LdvxMr4hal+zv8SPDPjb45+K/hnqGqTeENV/sDUWmjCT3ksbwwh/JW4EUyjz4wGlO7amP4VFe0eG/gl8J/id+z74W8OR+Doj4AurSHVdO0q7dxLa+cDMGEiyF0k/fPllk/jYZIPPx/wCJPFet+Lf2Df2i59d1jUNamtfHjWlvJqF087QwLeaeUiQuTtRSxwo4GTxzXRfGb4keJtD+GP7MPg3RdR8X6fpWv+H4bjVF8BQeZrVzHb2ds6x23KkdX3EHhcsQwXaeh4epJKEZtNN9XZJJPQzVSK95rddu7sfaHwq+Dvg/4I+G5NB8FaKmh6VJcNdSQrNLMXlZVUuXkZmJwqjr0ArtuK+Uv2FPEvxG1CLx9onjOy8Yp4e03UI5fDeoeO7OWLVZ7aZpt0c0j8SlBHGflzgyEZ27APqz+dePiIyhVanK77nfSkpQTSsDfdP0r8Tf2gv+Tt/ij/2E7n/0Na/bJvumvxN/aC/5O3+KP/YTuf8A0Na+gyD+NP0/VHm5j8EfU9y/4J1/8nq/E3/sGap/6crav1Cr8vv+Cdf/ACep8TP+wZqn/pytq/UGuPOv97fovyNsB/B+bG186+Ov2KfD3jT4ua78Rrfx1478JeI9YiiguZPDOrR2S+WkUUYQEQl9pEKMQWILDPoB9FfSlrx6dWdJ3g7XO2cI1FaSPFbr9mdrn4Z2/g7/AIWr8So2h1E6iuvJr+3VGyjJ9necR/ND827YR1C88Yp/wf8A2V/CPwh0XxhYx3useK7rxcf+J3qPiO7+0XF4uxk8tmVVyv7yU5I3EyNljhcezUVXt6lnG+4vZwvex86eEf2H/B/hf4W+Kvh1L4l8Xa74Q16KOJdP1XUkdNOKSNKslqqxqsb+a3mH5SrFV3BhnLvht+xL4W+HHjzwl4vXxZ4v1/V/C8Etnp39tajHPDHbPA0CwbBENqIruVCFeWOcjAH0TmlrT61W1XNvv+RPsaemmx8yeMv2B/B3izxb4u1u18X+NvC0XixzLrOleH9Ujt7O8cg7i6GJi4YvKxVywzI2MDiu6uv2Y/DF34L+Gnhh9Q1YWPgDU7LVdMkWaLzZpbUERrOfLwyncc7QpPYivYaSpeJqySTlt/ww1RgndI8A+MP7INh8aPEGrX2rfEr4habpWqqiXPh3S9aWPTNqxomFgaJgASm4g5yzMe9a/wAWP2UvBvxV8H+DtAafVfDK+D2ibQtQ0G6EV3YiNAiIkjq5wNkRz97MaHd6+0nNJihYiqrWltsHsYO+m55e3wD0m48SfDLxBe63repat4Atbm1sLm8uUke98+3WCSS6YoWkcqobcpXLEk56VxHi79i3w9r3xB1zxdofjbxx8P77XXSXVLfwfrAsILuRQ2JHURk7yXYk5xlmOAWJP0PRSWIqraXl+N/zD2UH0Pn74jfsY+EviL8TdU8bt4h8VeHtR1m0jsNZtdD1IW8GpwIqr5cwKFgrIiIyoyghOgYljo237KelaR8D/D/wx0Dxt408MaZot1LdQaromqJa6hLveZzHLIkQVo907HaFH3E5459w9zS03iarSi5aL9A9jC7dtzyT4B/s2+Hf2fYfEMmk6lrGvav4gulu9T1jXroXF1cuoO0MwVRgF5GyQWJkbLHjHrLKGXDLkehp3X3pKxqTlUlzTd2aRioK0RFUKvyjaPSvEPjB+yX4Y+LXjez8Zxa74k8E+Lre2Nm2s+E9QFlPcRfwrKdrZ28jK7SQcEkKoHuPrR1p06kqT5oOwSipq0j548UfsX+H/HHwnHgHxJ458c+IrBdZXWk1TVtVjur9ZBCYhEJJISBFgs23bncxOecV6RcfBrRrj42W/wAUGu78a/DoZ8Prbb0+ym385pt5XZu37mIzvxjt3rvqWr9tUatfTX8dyPZw7Hgv/DHPg1vhD44+HJ1TXf7F8Xay2uX1x58P2mKdpIJCsTeVtCZt04ZWOC3PTE/xF/ZF8J/Ebwb4B0OfV/EGjXfgeGODRdc0i9W3v4VWJI+X2Fct5UbEqoOUGCoJB9yoqliaqd1LzE6UGrNHDfCH4XH4S+GZ9HbxZ4m8YtNdNdG/8Vaj9tuUyiL5aPtXEY2ZC9izHPNd1mk4peKwlJyd2axSirIRvumvxN/aC/5O3+KP/YTuf/Q1r9sm+6a/E39oL/k7f4o/9hO5/wDQ1r6fIP40/T9UeTmPwR9T3P8A4J1/8nqfEz/sGap/6crav1Br8vv+Cdf/ACep8TP+wZqn/pytq/UGuPOv97fovyNsB/B+bCiiivDPRCiiigAooooAKKKKACiiigAooooAKKKKACiiigAooooAKKKKACiiigAooooAa33TX4m/tBf8nb/FH/sJ3P8A6Gtftk33TX4m/tBf8nb/ABR/7Cdz/wChrX1GQfxp+n6o8jMfgj6nuX/BOo4/bV+JpP8A0DNU/wDTlbV+oG4V+KGoeC/iF4D+KnirWfCnigeHb26vruJrnT72aCVomn3lGZUzglVOM4yo9K1P+Eu/aC/6K1rH/g7uv/ia9DG5VPGVfbQmkml3OfD4pYeHJKJ+zeRRkV+Mn/CW/tA/9Fa1j/wd3X/xNH/CW/tA/wDRWtY/8Hd1/wDE1wf6v1v51+J0f2jH+Vn7N5FGRX4yf8Jb+0D/ANFa1j/wd3X/AMTR/wAJb+0D/wBFa1j/AMHd1/8AE0f6v1v51+If2jH+Vn7N5FGRX4yf8Jb+0D/0VrWP/B3df/E0f8Jb+0D/ANFa1j/wd3X/AMTR/q/W/nX4h/aMf5Wfs3kUZFfjJ/wlv7QP/RWtY/8AB3df/E0f8Jb+0D/0VrWP/B3df/E0f6v1v51+If2jH+Vn7N5FGRX4yf8ACW/tA/8ARWtY/wDB3df/ABNH/CW/tA/9Fa1j/wAHd1/8TR/q/W/nX4h/aMf5Wfs3kUZFfjJ/wlv7QP8A0VrWP/B3df8AxNH/AAlv7QP/AEVrWP8Awd3X/wATR/q/W/nX4h/aMf5Wfs3kUZFfjJ/wlv7QP/RWtY/8Hd1/8TR/wlv7QP8A0VrWP/B3df8AxNH+r9b+dfiH9ox/lZ+zeRRkV+Mn/CW/tA/9Fa1j/wAHd1/8TR/wlv7QP/RWtY/8Hd1/8TR/q/W/nX4h/aMf5Wfs3kUZFfjJ/wAJb+0D/wBFa1j/AMHd1/8AE0f8Jb+0D/0VrWP/AAd3X/xNH+r9b+dfiH9ox/lZ+zeRRkV+Mn/CW/tA/wDRWtY/8Hd1/wDE0f8ACW/tA/8ARWtY/wDB3df/ABNH+r9b+dfiH9ox/lZ+zeRRkV+Mn/CW/tA/9Fa1j/wd3X/xNH/CW/tA/wDRWtY/8Hd1/wDE0f6v1v51+If2jH+Vn7N5FGRX4yf8Jb+0D/0VrWP/AAd3X/xNH/CW/tA/9Fa1j/wd3X/xNH+r9b+dfiH9ox/lZ+zTMApOa/E79oD/AJO2+KP/AGE7n/0NK1/+Es/aB6f8La1j/wAHd1/8TXN6L8JvF2ueLtQ1XWNYtdT1G7V5Li6ubmWSSVyykszFMkn1r18ty2eBnKc5J3RyYjELFKMYo//Z">
          <a:extLst>
            <a:ext uri="{FF2B5EF4-FFF2-40B4-BE49-F238E27FC236}">
              <a16:creationId xmlns:a16="http://schemas.microsoft.com/office/drawing/2014/main" id="{518E1F29-0C96-438D-962B-3A9C066FA635}"/>
            </a:ext>
          </a:extLst>
        </xdr:cNvPr>
        <xdr:cNvSpPr>
          <a:spLocks noChangeAspect="1" noChangeArrowheads="1"/>
        </xdr:cNvSpPr>
      </xdr:nvSpPr>
      <xdr:spPr bwMode="auto">
        <a:xfrm>
          <a:off x="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304800</xdr:colOff>
      <xdr:row>1</xdr:row>
      <xdr:rowOff>114300</xdr:rowOff>
    </xdr:to>
    <xdr:sp macro="" textlink="">
      <xdr:nvSpPr>
        <xdr:cNvPr id="2" name="AutoShape 1" descr="data:image/jpeg;base64,/9j/4AAQSkZJRgABAQEA3ADcAAD/2wBDAAMCAgMCAgMDAwMEAwMEBQgFBQQEBQoHBwYIDAoMDAsKCwsNDhIQDQ4RDgsLEBYQERMUFRUVDA8XGBYUGBIUFRT/2wBDAQMEBAUEBQkFBQkUDQsNFBQUFBQUFBQUFBQUFBQUFBQUFBQUFBQUFBQUFBQUFBQUFBQUFBQUFBQUFBQUFBQUFBT/wAARCADeAN4DASIAAhEBAxEB/8QAHwAAAQUBAQEBAQEAAAAAAAAAAAECAwQFBgcICQoL/8QAtRAAAgEDAwIEAwUFBAQAAAF9AQIDAAQRBRIhMUEGE1FhByJxFDKBkaEII0KxwRVS0fAkM2JyggkKFhcYGRolJicoKSo0NTY3ODk6Q0RFRkdISUpTVFVWV1hZWmNkZWZnaGlqc3R1dnd4eXqDhIWGh4iJipKTlJWWl5iZmqKjpKWmp6ipqrKztLW2t7i5usLDxMXGx8jJytLT1NXW19jZ2uHi4+Tl5ufo6erx8vP09fb3+Pn6/8QAHwEAAwEBAQEBAQEBAQAAAAAAAAECAwQFBgcICQoL/8QAtREAAgECBAQDBAcFBAQAAQJ3AAECAxEEBSExBhJBUQdhcRMiMoEIFEKRobHBCSMzUvAVYnLRChYkNOEl8RcYGRomJygpKjU2Nzg5OkNERUZHSElKU1RVVldYWVpjZGVmZ2hpanN0dXZ3eHl6goOEhYaHiImKkpOUlZaXmJmaoqOkpaanqKmqsrO0tba3uLm6wsPExcbHyMnK0tPU1dbX2Nna4uPk5ebn6Onq8vP09fb3+Pn6/9oADAMBAAIRAxEAPwDyj4ffCrx1+0h8fPG/hXw74rbS7mzlvtQMmoXs6xeWl0se0bAxzmVewGAa9p/4dmfGz/oo+j/+DC9/+NUf8E6/+T1PiZ/2DNU/9OVtX6f19hmOZYjC1/Z0mkrLoux4mFw1OtT55n5gf8Oy/jb/ANFG0f8A8GF7/wDGqP8Ah2X8bf8Aoo2j/wDgwvf/AI1X6gUV5n9tYzuvuR1/UaP9M/L/AP4dl/G3/oo2j/8Agwvf/jVH/Dsv42/9FG0f/wAGF7/8ar9QKKP7axndfcg+o0f6Z+X/APw7L+Nv/RRtH/8ABhe//GqP+HZfxt/6KNo//gwvf/jVfqBRR/bWM7r7kH1Gj/TPy/8A+HZfxt/6KNo//gwvf/jVH/Dsv42/9FG0f/wYXv8A8ar9QKKP7axndfcg+o0f6Z+X/wDw7L+Nv/RRtH/8GF7/APGqP+HZfxt/6KNo/wD4ML3/AONV+oFFH9tYzuvuQfUaP9M/L/8A4dl/G3/oo2j/APgwvf8A41R/w7L+Nv8A0UbR/wDwYXv/AMar9QKKP7axndfcg+o0f6Z+X/8Aw7L+Nv8A0UbR/wDwYXv/AMao/wCHZfxt/wCijaP/AODC9/8AjVfqBRR/bWM7r7kH1Gj/AEz8v/8Ah2X8bf8Aoo2j/wDgwvf/AI1R/wAOy/jb/wBFG0f/AMGF7/8AGq/UCij+2sZ3X3IPqNH+mfl//wAOy/jb/wBFG0f/AMGF7/8AGqP+HZfxt/6KNo//AIML3/41X6gUUf21jO6+5B9Ro/0z8v8A/h2X8bf+ijaP/wCDC9/+NUf8Oy/jb/0UbR//AAYXv/xqv1Aoo/trGd19yD6jR/pn5f8A/Dsv42/9FG0f/wAGF7/8ao/4dl/G3/oo2j/+DC9/+NV+oFFH9tYzuvuQfUaP9M/L/wD4dl/G3/oo2j/+DC9/+NUf8Oy/jb/0UbR//Bhe/wDxqv1Aoo/trGd19yD6jR7fifl+f+CZvxsC5/4WPo//AIML3/41XzRqFn4s+GPxW8R+EtU8Q3V3faO8tpNLbXkpjZldQSu7Bx9RX7rH7pr8Tf2gv+Tt/ij/ANhO5/8AQ1r3cpx9bGVJQrNNJdjgxdCGHUZQ7nuX/BOr/k9X4m/9gzVP/TlbV+oVfl7/AME6/wDk9X4m/wDYM1T/ANOVtX6hV4Odf72/Rfkd2A/g/NhRRRXhnohRRRQAUUUUAFFFFABRRRQAUUUUAFFFFABRRRQAUUUUAFFFFABRRRQAUUUUANb7pr8Tf2gv+Tt/ij/2E7n/ANDWv2yb7pr8Tf2gv+Tt/ij/ANhO5/8AQ1r6jIP40/T9UeRmPwR9T3P/AIJ1/wDJ6nxM/wCwZqn/AKcrav1Br8vv+Cdf/J6nxM/7Bmqf+nK2r9Qa486/3t+i/I2wH8H5sKKKK8M9EKKKKACiiigAooooAKKKKACiiigAooooAKKKKACiiigAooooAKKKKACiiigBrfdNfib+0F/ydv8AFH/sJ3P/AKGtftk33TX4m/tBf8nb/FH/ALCdz/6GtfUZB/Gn6fqjyMx+CPqe5/8ABOv/AJPU+Jn/AGDNU/8ATlbV+oNfl7/wTr/5PV+Jv/YM1T/05W1fqFXHnX+9v0X5G2A/g/NjT0r8ifjZ+3Z8cvCHxm8faFpPjg2ulaZr9/Y2lv8A2TYv5UMVxIiLuaAscKoGWJJ7k1+u9fgd+0l/ycR8Uf8AsatU/wDSuWuvIKFOvWnGrFSVuqMMyqTpwi4ux6P/AMPD/wBoP/ooJ/8ABNp//wAj1+g//BPP4zeMvjl8Gdb13xtrB1vVbfxBNZRXH2aGDbCttbOE2xIq/ekc5Izz9K/Guv1g/wCCTX/JvHiT/sarj/0js69jPMJh6OF5qdNJ3WyRw5fWqTrWlJs+1+KyfE3iTTvB+gahrWr3AtNNsYWuLiYgttRRknABJPHQDJ7Vq18o/wDBQ7x0dE+GGleGoptk2u3gaWPYDvggw7c9iJDB9efevzfE1vYUZVex+gZNl0s2zCjgo/bdn6bt/JXOL8af8FH3ZbmDwn4RxkL5F9rE/I6Z3QR9e44l9/at39kv9prxz8aPitqWla+1kdKXTXulhtLcxiF1kjUYJYkghzwSeg96+B8D1r9AP+CdPgiTS/AfiHxNOk0bateLbw71AR4oAfnT6vJKp/3K+TwGMxWMxUYylotT954q4dyTh7I6lShRXtJWim7t3b89tE3ofXuaPeivD/2mP2l9M+BHh8QWwi1HxbeoTY6cx+VB086bByIwRwMguQQMYZl+vqVYUYOc3ZI/nrBYHEZjiI4XCx5py2R1Xxk+PHhT4I6Ml7r92zXMx222nWoD3Fwe+1cjAHdmIUcDOSAfiLx3+358RPEV3KPD0dl4UstwMYiiF1OBgAhnkGw5OTwi4yBz1PJfDb4M/EH9qzxZf65d3sjQPKPtuv6ip2Ak/wCriUfeYDJCLhVAAJXK1oftF/sm3v7P/h/TNYPiKHX7K7ufsj/6IbZ45CjOuBvfcCEfJyCMDrnj5TFYrG14OrRTjTX3/wBeh++5HkPDWU4qGAzCoq2Kl0abin27f+Ba+h1/wv8A+CgHi/QdQgg8aW8PiTSycS3EEawXaZYfMNuI2AG75dqkkj5h3++/C/ijTfGnh+x1vR7tb3Tb6JZoJ0yAykZ6HkH1BAIPBr8WMD1r79/4JzeMLjU/BPifw7NLLKmk3cdxB5jlhGk6t8ijsN8Ttgd5DVZTmFSrU9jVd77GHH3COCweC/tPAQ5OVpSS2s9L26O9tj7A/Cvin/gpB+0R8QfgKfh5/wAIJ4g/sL+1v7R+2f6Hb3Hm+V9m8v8A10b4x5j/AHcZ3c54r7Wr84/+CwP3vhL/ANxb/wBs6/Rsppwq42nCaunf8mfzbjZOFCUouz/4J85f8PD/ANoP/ooJ/wDBNp//AMj0f8PD/wBoP/ooJ/8ABNp//wAj185Vc0fRdR8RalBp2lWF1qmoTnbDaWcLTTSEAkhUUFiQM9B2Jr9IeX4OKu6UfuR8t9YrvaT+8+gf+Hh/7Qf/AEUE/wDgm0//AOR6P+Hh/wC0H/0UE/8Agm0//wCR68s/4UL8Tf8AonXiz/wR3X/xuj/hQvxN/wCideLP/BHdf/G6w+rZd/JD7kX7XE/zP8T1P/h4f+0H/wBFBP8A4JtP/wDkej/h4f8AtB/9FBP/AIJtP/8AkevLP+FC/E3/AKJ14s/8Ed1/8bo/4UL8Tf8AonXiz/wR3X/xuj6tl38kPuQ/a4n+Z/ifeH/BPb9qr4pfHD41azoPjfxQdb0q30Ca+jt/7PtbfbMtxbIr7oolbhZHGM456cCv0N4xX5ff8Ew/hl4w8GfH7Xb3xB4U1zQrKTw1cQpcalp01vG0hurVtgZ1AJIVjjPRSe1fqBXwGcRpQxbVFJRstj6PAylKinPcG+6a/E39oL/k7f4o/wDYTuf/AENa/bJvumvxN/aC/wCTt/ij/wBhO5/9DWu/IP40/T9UYZj8EfU9z/4J1/8AJ6nxM/7Bmqf+nK2r9Qa/L7/gnX/yep8TP+wZqn/pytq/UGuPOv8Ae36L8jbAfwfmxK/A79pL/k4j4o/9jVqn/pXLX741+B37SX/JxHxR/wCxq1T/ANK5a9Phv+PP0/U5c0+CJ5zX6wf8Emv+Td/En/Y1XH/pJZ1+T9frB/wSa/5N48Sf9jVcf+klnXt8Qf7n80edlv8AHPtYk1+aH7eXjRvE3xym0tJJDa6FaRWoQvuj81x5ruoB4JDoh7ny/av0g1zVrXQdHvtRvp0tbO1heeaeQ4VEVSWY+wAr8ZfFXiG48XeJtX1y7VUutSu5ryRUztVpHLEDPYbq/EM8rctGNNfa/Q/pTwvy76xmNXGyWlONl6y/4Cf3mXz261+wnwR8C/8ACtfhT4Z8ONFHDcWdmguVjcspnYb5iCQODIznp3r8yf2avA//AAsD44eE9KePzLVLxby53Q+YnlwgylXHTaxUJk8fOOtfqr4t8VaV4D8M3+ua1eJYaXYRGWeeTOFA9AOSScAAckkAcmufI6SjCdeXp/mev4o46VbEYbLKWr+Jru3pH9fvOO+PHxw0X4GeDJdW1H/Sr+bMVhp0bYe5l7DP8Kjgs/YepKqfhv4H/B/xB+1l8S9S8VeKp5n0NbjfqN2CV85uNttEewC4HH3Vx6iltbfxT+3B8c2knM9p4as2+baAE0+z3HC55Bmkx75IJ+4mF/RPwf4Q0nwH4bsdC0Oxi0/TLOPy4YIhwB1JJ6kkkksckkknJJNdkYvMqvPL+FHbz8z5yrWhwVgfq1B3xtVe8/8An3F9F5/8P2LOg6Dp/hjSLXTNLtIrDT7WMRQ28KBURR0AAr4x/wCCj/jRGHhLwlBcIz7pNTuodp3JgeXC2emDunH/AAEe1fcDEDJPSvyg/ay8cP46+PXie4EkjWunz/2ZbpIB8iw/K4GByDL5jcno3bgDTN6qo4VwXXQ5fDzAyzDPVXqaqmnJ377L8Xf5HkXPrX6Cf8E5vDgsfhv4j1p4JI5dQ1LyVkZSBJFFGu0qe4DSSDjuCO1fn1+Ffrr+zr4Gk+HfwV8J6FPFJBdw2YluYpSC0c0pMsqkjjh3YfQV4WR0uau6nRI/UvE/HKhlUMKnrUkvujq/xsek1+cX/BYHr8Jf+4t/7Z1+jtfnF/wWB6/CX/uLf+2dfqmS/wC/0/n+TP5Lx/8Au8vl+Z+cte9fsHn/AIy2+HY/6e5v/SaavJvh/wCBNR+JHiyz0HTGhimnDyS3Vy+yG1gjQySzSH+4iKzHGScYALECvs/9nq58L2fxw+FWl6TpSWiJrkq6G7rGt4tnFZXIupLoqdztPLJA4ZtyBoZkjKKm2vtM0zGnRawlrzmpfJJbs4cvymvicPUx6sqdJxu31baSS7vr6I/UfaPSjaPSlor8xPeE2j0o2j0paKAEpaKKAGt901+Jv7QX/J2/xR/7Cdz/AOhrX7ZN901+Jv7QX/J2/wAUf+wnc/8Aoa19RkH8afp+qPIzH4I+p7n/AME6/wDk9T4mf9gzVP8A05W1fqDX5ff8E6/+T1PiZ/2DNU/9OVtX6g1x51/vb9F+RtgP4PzYlfgd+0l/ycR8Uf8AsatU/wDSuWv3xr8Dv2kv+TiPij/2NWqf+lctenw3/Hn6fqcuafBE85r9X/8Agk3/AMm7+JP+xquP/SSzr8oK/V//AIJN/wDJu/iT/sarj/0ks69viD/c/mjzst/jnrn7bHjs+C/gLrMMUzQ3msPHpcLKm4MJMmVTxwDEsoz7/Svy93V9gf8ABRjxwdQ8ZeG/CsW4RadavezFZcq0krbUUp2KrGx+kv5/H/8AnvX865xW9riXFbR0P7i8Ocv+o5Iq0lrVbl8tl+V/mfaH/BOPwN52p+K/GM8bhYY00y1lDDYxYiWYbfUbYOf9o1m/tXfFjVfjp8T7D4V+CnkurKC7+zzhFwt1dgndkjnyogGycAZDtghVarV58SIv2cv2SfDWhaPNDH4y8W27XzTW7sssEM+W8/jkOIzHGpyPmXcM7CK9O/Yh/Z8/4QDwwvjPW7d18RazAPIhkP8Ax7WhwyjH998KxzyBtGAQ2fWpU5TpU8DT7Xk/Xofn2OxVLD43FcT4pXfM4UIvq4+7z+itf17aHsnwN+DumfBPwFZ+H7BvtE4JmvL1l2tczt95yOw6ADJwoAyep9D+tA60V9PCCpxUIrRH4liMRVxdaVetK8pO7Zx3xe8cRfDf4Z+IvEkhj3afZySxLMdqyS4xGhI/vOVXj1r8dGdnYszFmY5LMck56knPWv0B/wCCifjyTR/Aeg+FbeR0bWbpp7jbt2tDBtOxu4zI8TDH/PPrX5+/5718RnlbnrKkto/qf014YZb9Wy2pjZLWrLT/AAx0/O56F8APAY+JXxi8LaBJGktpNdrNdJIDtaCIGSRTjpuVCv1YV+vSLtVVHQDFfDH/AATj8A+dfeJ/GcyNiNV0q2YPxkkSTZGPaDB9zX3Rivcyah7LDc73kfmXiPmf17Ofq8X7tJW+b1f6L5BX5x/8FgPvfCX/ALi//tnX6OV8a/t9apoOi+Ivh74gkvUm8W+H1vZtH0sxCRUnmNuEvJc8BYfJYopHzSlDysbqfqcLjaeXVViqu0b/AJM/MaGV4jOascDhVec2l+OrfkkfGnhvwOfh74ej8GRNax+KNYVbvxLqDo//ABLIEHm/YnIUlUgCGe4wPvoFI/0fLcn4C/aA0vwb+01oPj6Wz1C58LaBK8Gn6em0TpZiKSOP5S5RZHZzLIFbaZJJWHWq3xY8RSeGPDX9jM5k17xFFHeag8g3PBZl/MijYsciSZlSYnAIjEJDMszrXidfT5BgquMVTM8cvfraJdodvmdvGGOw+B9lkGWSvSw/xNfaqdX8tkfqh/w9q+Hf/QoeJ/yt/wD47R/w9q+HX/Qn+J/yt/8A47X5X0V7n9g4Ls/vPz3+0MR3P1Q/4e0/Dr/oUPE/5W//AMdr6D/Zq/aW0r9pzw/q2t6JoWqaRp2n3QsvN1Lyv30uwOyqEdvuqyZzj7496/Cyv1//AOCYPhN/D37LltqLSeYNe1e81BV/uBSttt/O2J/GvEzfLMNg8P7SmtW7bnfg8VWr1eWT0PrmiiivjD3xrfdNfib+0F/ydv8AFH/sJ3P/AKGtftk33TX4m/tBf8nb/FH/ALCdz/6GtfUZB/Gn6fqjyMx+CPqe5f8ABOv/AJPV+Jv/AGDNU/8ATlbV+oVfl9/wTr/5PU+Jn/YM1T/05W1fqDXHnX+9v0X5G2A/g/NiV+B37SX/ACcR8Uf+xq1T/wBK5a/fGvwO/aS/5OI+KP8A2NWqf+lctenw3/Hn6fqcuafBE85r9Xv+CTzbP2dfEzenim4/9I7Ovyhr9Gv2IfHDfDn9hL4n67E8kV1Dr11FbSQqCyTSWllHE2D2DupPsDxXscSSVPAub6M58koTxWOp0Kau5Oy9XoeN/HrxsPiJ8YvFmvrJDLBcXzR28kH3JII8RRMMnuiIT2yeK5HQbWyvNasYdRuGtdOaZftUyDLRw5y7AdyFBIA6njnoaHNWdN0261jUrTT7KFri8u5kgghj+9JIx2qo56kkD8a/mKU5VKvPa7bP9GKOGp4LAxwyfLGEbX7JK1z6f+B/hHUf2s/j1feMfElux8N6XIkr2rlZIQqn9xZjPBXALNhcHDZAMlfopGoVQAMAcV518A/hNa/Bn4Z6V4eiEb3ir519cIB+/uGALtnAJA+6uRnaqg9K9GzX6NgsO6FP3/ierP434lzeOaYy2HVqFNcsF2iuvq9/+GF5pGbauT0pfasbxZ4htfCfhnVtaviy2en2st1MUGW2IhZsD1wDXe3ZXZ8rCLnJRjuz8zP20PHEfjb4/a39nljmtNJjj0uJ1yM+XlpAc9xK8i/8Brw3A9at6tql3ruqXmpX0pnvbyd7ieVgAXkdizNgdMk9hXS/B/wW3xE+KHhjw55LTxX99GlxGjbW8gHdMQfaNXP4cc1+X1JPFYhv+Zn9x4KjTyLKIU5aKlDX5K7f6n6afst+Av8AhXfwO8MadLAYL6e3+23YeHy5PNl/eFXGM7kDLHzzhAK9aqOJPLjRfQYrK8VeKtK8E+H77W9avY7DTbOMyzTyZwoHoBySTgAAZJIA5NfpcIxpU1HZI/ifE1quYYqdZq86km/m2Ynxa+KWjfCDwTfeItanWOKFdsMG7D3EpztiQd2J/IAk4AJr8t/GXxBufGOq698U/HofULGBxDBaJlI7q7KsbayQAgrENpaQggiNHO7zZE3eh/EPxx4q/bR+MVjo+hWUsGlQsy2Nq/3baDI8y5nI4BIwT6fKi7mOWy/+ClXwx0b4R+C/gv4c0SDyreAas0szcvcTEWW+Vz3Y4/AYAwABXNltFZ3mEKUv4MX/AOBNK/3H6LjJx4GyiTX+/V1/4Lg/1f8AW2vxJ4g1/UPFevajrWrXJvNU1G4e7ubgoq+ZI7FmO1QFAJJ4AAA+lemfsmeA9D+Jv7Q/gzwx4ksf7R0PULiWO6tfOki8wLBI4G5GDDDKOh7fWvJK97/YP/5O1+Hf/X3P/wCk01fuOK/d4WfJpaL/ACP50pt1K0XLW71P0s/4d3/s+f8AQgn/AMHOof8AyRR/w7v/AGfP+hBP/g51D/5Ir6QozX5T9dxX/P2X3s+w+r0f5F9x83/8O7v2ff8AoQP/ACs6h/8AJFe1fDn4c+HvhN4N0/wr4VsP7L0Gw8z7NaefJNs3yNI/zyMzHLux5J646V0v1pcGsqmIrVlapNtebbLjShB3jFIWiiisDUa33TX4m/tBf8nb/FH/ALCdz/6Gtftk33TX4m/tBf8AJ2/xR/7Cdz/6GtfUZB/Gn6fqjyMx+CPqe5/8E6/+T1PiZ/2DNU/9OVtX6g1+X3/BOv8A5PU+Jn/YM1T/ANOVtX6g1x51/vb9F+RtgP4PzYlfgd+0l/ycR8Uf+xq1T/0rlr98TX4HftJf8nEfFH/satU/9K5a9Phv+PP0/U5c0+CJ5zX1H4F1690H9kTSfD0kEkEWv+Lb3WEk37fMt4ba2gHy91MvmDPZoDXy5X1f8WNMtfCmuab4Osnt5LfwnplvojyW2/ZJdIDJeN8/zc3ctyew5GABiseOcWqGXKkt5v8A4c/QPCrK3j+IIVpK8aScvnsvxdzifwr6t/YA+E//AAlHj688ZXsLNYaEvlWu5Tte6kUgnPQ7EJ47GRD2r5Xtrea8uIre3ieaeVgkcUalmZicBQB1JJHT1r9Z/wBm34Yn4TfCHQtFuIEh1Ro/tV/tC7vtEh3MGZSQxUYTdk5CDmvxfJ8N7avzyWkdf8j+jfEXOf7Oyr6rTlapW0/7d+0/0+Z6lS0UV9+fyaJXi/7YmrXei/s5+Mrizfy5nhitmbGcxyzRxSD8UdhXs9c/498Jw+OvBeueHrmQxQanZy2jSKoYpvQruGe4zn8KxrRc6cox3aZ6GXV6eGxtGvVV4xlFteSabPxi/Cvon9g2z0y6/aAtZb+VI7m10+4lsA8gUvN8qEAfxHynlOOeAT2rxHxp4P1TwB4q1Lw9rUH2fUtPmMUqjO1sdHXOMqwwwJ6gisux1C60u8gu7K5mtLuBxJFPBIUkjcchlYHII9a/M6M3ha6lOPws/tjMsOs8yqpQw1SyqxspeTX5P8j9mvF3jTRfAfh+71rXdRh07TbVN8k0p/IADlmJ4CgEkkAAk1+cPxv+Onij9qnxtYeGvDen3I0lp8adpK48yd8f62U52ggZJydqLkk8Fq8utJPHXxs16w0dbvWfF2pLkW8FxcyXHkgkKWy7YRSduWOB6mv0a/Zn/Zn0z4E6Ebm58rUfF17GBe6io+WNeD5EOeRGDjk8uRk4AVV+q9tVzWXJBctPq+r8j8JeXZfwDT+s4marYx/BHpH+8/68l1Zp/s3/AABsPgP4LFoGju9dvdsuo3yDh3H3UTP8CZIHrknjJFfIP/BYD73wl/7i3/tnX6OV+cX/AAWA4b4Tf9xf/wBs6++yGnGjjKUILRX/ACZ+FZ1jK+PVXE4mXNOWrfzPzmr1v9k3x5oXwx/aH8GeJ/Et9/Zuh6fcSvc3XkvL5YaCRAdsaljlmHQHr6V5JRX6rVpqtTlTls9D4WEnCSkj9p/+Hin7Pf8A0P5/8Euof/I9H/DxT9nv/ofz/wCCXUP/AJHr8WKK+Z/1bwv88vvX+R6v9qVuy/r5n7T/APDxT9nv/ofz/wCCbUP/AJHo/wCHin7Pf/Q/n/wTah/8j1+LFFH+reF/nl96/wAg/tSt2X9fM/dz4TftWfC345eI7jQvBHij+2tVt7Vr2S3/ALPurfbCrojNuliVT80iDGc8/WvWq/Jr/gk7/wAnHeIf+xVuf/Suzr9Zq+NzLCwweIdGDuvM9zCVpV6XPLcRvumvxN/aC/5O3+KP/YTuf/Q1r9sm+6a/E39oL/k7f4o/9hO5/wDQ1r1cg/jT9P1RyZj8EfU9z/4J1/8AJ6nxM/7Bmqf+nK2r9Qa/L3/gnX/yer8Tf+wZqn/pytq/UKuPOv8Ae36L8jbAfwfmxrV8deOv+CYfw88e+Ntf8TXviXxPb3utajcalPFbzWwjSSaRpGCgwk7QWOMk9O9fYvWjFeXQxNXDNyoys2dlSlCqrTVz4ksv+CUvw5029t7u28X+LYrm3kWWKQS2pKspypwYCDgjvxXf+Jf2CfBPizxVq2u32ta8tzqV3LezRW88KxiSRy7hQYiQuScAkn3NfTnejissZUlmCX1p81trno5bjMRk8pTwE3Tct7M8o8B/su/DT4b6xDq2ieGo01SFdqXV1PJcMh/vKJGIVv8AaUA8kdzXq+32paTmuenThTVoKyFisZiMbP2uJqOcu7bb/EdRRRWpyBRRRQB5x8W/gJ4N+NFiIfEWmh7uNSsGo2zeXcwZB+64HIGc7WyueSDXisP/AATp8ApcBn13xFJECDs8+AZ9ifJr6vxR2rkqYWhVfNOCbPfwef5pgKXscNiJRj2T0+XY4/4d/CXwn8KdNex8L6Lb6XHJjzZFBeaXBJG+Rsu+NzY3E4zgV2FFHauiMVBWirI8atWqYibq1pOUnu3q38wrw39pn9krwz+1G3hs+ItV1bTP7C+0+R/ZbxLv87yt27fG3TyVxjHU17l7UCt6VWdGaqU3aSOacI1I8stj4f8A+HS/wz/6GvxZ/wB/rX/4xR/w6X+Gf/Q1+LP+/wBa/wDxivuGjFel/auN/wCfjOX6lh/5T4e/4dL/AAz/AOhr8Wf9/rX/AOMUf8Ol/hn/ANDX4s/7/Wv/AMYr7hxRij+1cb/z8YfU8P8Aynw9/wAOl/hn/wBDX4s/7/Wv/wAYo/4dL/DP/oa/Fn/f61/+MV9w4oo/tXG/8/GH1PD/AMp84fs6fsOeEP2afHF74o8P63repXl1pz6a8OpSQtGEaWOTcNkanIMS9Tjk8V9H4pKWvOrVqmInz1HdnTTpxprlgtBG+6a/E39oL/k7f4o/9hO5/wDQ1r9sm+6a/E39oL/k7f4o/wDYTuf/AENa+jyD+NP0/VHmZj8EfU9z/wCCdf8Ayep8TP8AsGap/wCnK2r9Qa/L7/gnX/yep8TP+wZqn/pytq/UGuPOv97fovyNsB/B+bGmvF/Cf7RX/CTftOeNvhE2gC1HhvTYdQ/tr7bu+0b47d9nk+WNmPtHXefue/HtJr86viB/ydd+15/2TG5/9NtnXBhaUavOpdFp63S/U6K1R0+Vrv8AofoR/a1j9ujs/ttv9sePzVt/NXzGjzjcFznbnvTbrXNOsby3s7i/tbe7uP8AUwSzKskn+6pOT+Ffl/4B+EfhLw98BP2Y/iDp2jpaeMdT+Ilja3mqJNJvmiN3cjay7tuAIIu3G0/3mz1nxq+Go+A/xe8bfFD4ieEtF+MXgXWdZinN8+qGHU9EPmxmOHyXbbKEVvLEa53JCu4xLla7fqEPaOCn36LVp272/Ew+sy5btdvx+R95/wDC1vDB+Jj+ABqQPildL/tlrPynCi280RBvMxtyXONud3GcYrD074qazpcnxC1Dxx4VXwd4T8MBri01v+0o73+0rVFleSbyIl3xbURG2Hcx8zA5FfN2pfBf4dX3/BQ+fTdU8O6Y9vqPg1teS3uBxcamdRJacAn5pNqyHjsGOMA15ponhHSPF1x+3WmsafBqC6fJLqNoJlz5NzFHqbRyr6Mp7/X1qY4WjbRvZP72lpqDrTvt1f4I/QXwT480T4heE9M8SaJeC40nUIFuLeaRTGTG33SVbBXPoRW61xHGxDSIp27iCecetfmz4z8B+E/Dv/BMNfEHhzTbO21DXbbSW1W8teWuZorsKd5z1R2kX2Oa9b+Imm6X4w/4KMeE9MvY4NT0rUPh5Pa3MJO5JoZHvQyHB6MrfkaU8FG7cZaLm6fy2GsRKyutdPxPqL4f/Fbwz8UF1w+HNR+3DRdUm0e83RPFsuogvmIAwG4DeBuGQecE10UOr2NxfTWMV5byXsIDS2ySqZEB6ErnIHI6jvXwP+z74J8O+Bfhb+034n8Oadbab428Mav4lstLvLcZubG2jtgYI1HZQ6NjI6qeuMV5nN4K8NfDv9mv9nf4ifDu3WX4m33ii3j/ALRgkeO6vpHM63Fs6gr5iCREh5GNuRnEjbr+o05TlGEnvZadbX112JWJnZNrzP0H/aJ+MR+Afwd1/wAd/wBk/wBuf2V9n/0A3P2bzfNuI4f9ZsfbjzN33TnGOM5HnVz+2ZpU37JVx8bdK0T+0TaCGK78Ptfqj29w1zHBJE8oRsbTIHBKAspQ4Xdw3/gofz+x34+J/wCof/6cLavlL9uGw1D9n28+KHh2JJpfA/xajttYsEUl1s9Yt723kuxhpTtWRNzswQZLwoOIyaMHhqWIhBNe85fela6/Fv5BXrTpylba346n6W3etWGl2cVzqF7bWEUmAHuJVRdx6AEkc1bkuooIHmllSOJFLNIzAKFHJJPpXw78fo/Bnxn/AGjb/wAEv8OND8QeIfDfheO81LxD4p8QXml2tvZbhI0SCCNgSouUcS9izjjbXh39qXuo/sofst+HNbkZfhzrHiye38R3E1w8EflJqTLHDJKHG1DG1w3XjyVII2ClHL+eKd7X9Nmm9NfLrYbxXK2rf1p/mfov8SPiF4g0Xwvp+qeAfC1v8Rbi4vktpba31mCySKEq+6YSuCrFWCLsHJ357Guzvta0/SRD9tvbez85/Lj8+ZU3t2UZPJ9hXwp+3x8L/B3wn/Z78M6V4L0i20bTrjx7Z3k9tauzJ55sp0LYLHBKRx8DGcZ6kk7Vx8P/AIf/ABf/AGv/AI/2vxMa31KHQ9D0uPTIdRu9i2Fk9mJLqaIFv3YR3RjIPuGUnjdznHC05U1O+mvTXRpd/Mp1pRlbrp6df8j7baZFwC6jJwMnrVew1ay1W3M1jd295CCVMlvKrruHUZBxkV+U4s5PiP8AA39kLSPFSyappl94sudJZZrhy01kb+KHyy2dyhU3RqFI2qi4xgY9Nhk8F/s3fEv9rTTIvDbz+AbfQ9Ljl8N2c7xrcG5gVDH5mS0atJdvllPyK7FR8oFaSy5axUry16dpcvcn611a0/4Fz9CLHWtP1SSeOyvra6kt22zJBMrmNueGAPB4PX0NeX/s3fG69+OWjeM7690uDSzoXii90GJIJGcSRwrEVkYkfePmHOOOK+O/gv4X03wn+1H+z7quheFtD8CW3izRtQ1AaXoevXV/cS2D6e0tuLxZkTDBgfmUsHaNv+eYr3n/AIJ+Z/4RH4s88f8ACxNW/wDRdvUVsLCjTbTvt+bT6vsOnWlUkv67HvXxT+IFv8OvAviPWVe2n1HTNJvNTt9PmmCNceRC0hUDrj5eSAcZrmf2cfjTJ8afgV4f+IOrWtroT6gtyZ4VnzDCIriWHdvbHBEe7npn2zXw3eeA/D/xa8aftma/8RbBbzxH4bimOiS3TyW72sUSXQtnRVKhgVt7TDEHcMdRI27ldKzrPwQ/ZG8OXtlBrWhX+o+IJpdDvtU/s+0v7mO9YQJLLscA5kZRlST5jLxuyOqOX05QUb+9dXf/AG65aa6/gZPEyU27af8ABsfq7Z3sGoW8dxazxXNvINySwuHVh6gjrU9fLn7GHwf8T/CfxJ8VTqen2Hh7w5q2pW9zpvh3TNW+3w6bLskM6ZCrtJVrbqoJUJ2Ar6iWvGr040qjhF3R305OcVJqwrfdNfib+0F/ydv8Uf8AsJ3P/oa1+2TfdNfib+0F/wAnb/FH/sJ3P/oa19DkH8afp+qPNzH4I+p7n/wTr/5PU+Jn/YM1T/05W1fqDX5ff8E6/wDk9T4mf9gzVP8A05W1fqDXHnX+9v0X5G2A/g/Nja+QfiZ8YvgV4J+OXxC0fVfBfiDWvHWqaXHpviGTSbGW6F1ZSW8OEIEnC+W0SllVeQOa+vq/PC6b4jL/AMFKPiwfhinhl9f/ALBthMPFX2j7L9m+z6du2+R83mbvLxnjG7viuXA041HPmeijfe3VG2Ik4qNurPqL4V+A/hl8Svg/4Jj0jwfe6X4W0HU/7U0XS9UWe3ns7qGWXbKVL7j87yN8xYHdyKj8UfsifA688W3/AI/1/wAF6V/aSyPqN7e3lzKloWALSSzQmQQkfeZi6YJyWz1rlv2pv+FySfs7aGdEju18Wi/tW8TJ4BlYTmzCuZxZGQeaCXEWNoLYznK7s+c+HdU8LfEj9kP4z6LoXjv4lXmqaTbXlzqsPjPUD/bWnyRRMRaSHG1YZDbOrRjOQ8qkg5AuEajXtITaTdtG3a7W/r+JEpRT5ZR6Hv8A42+CHwc/ajs9I8SaxpWk+NLeFWistY02+fDorsGQT28g8xVfeNpYhW38Ak113hj4P+DvB+teK9V0jQoLW+8VSibWpC7yC9cb8bldioH7x+AADuORXyJ+yKuj/CX9g/VPHuueNvE2n6ZqtjdRuqXXnR6Q63d1bxtp8W391LI8iMckhpNpOBmuc+AnjzX9P/ae+FltoviP4u3PgrxdYX5ltfifIk6Xix2jzxy2rh2UjIiOQqsBj5mWUgXLDVb1KcZvlhfvbTV/kSq0FyycdZWPpXWP2c/gx8F/hX8TLpPA6jwzqOnPf6/p0NxNMbqK1WSZREsku2N1JcpsKYbaQRtBHnvg/Qvg78HfCvw5+JXwz+EurXut+KZYdN0ays53e9EdyryyGZpJmjGyJJWLOxACgFlTLL5R4p0vxl8dNO/ai8Van8S/EekWXg+51XSNO8OaTemPTpbe2hmEiXFuchxLGFXIwd29ueAOubxNrHhv9nL9kZdI1a+0pdQ8UaBZXi2Ny8Iubd1ffDJtI3xtgZVuDgZrf2VSMLSqNtvXV2+G+vcz9onLSNl027n0vp/7NPwz0v4rN8SbLwnbWXjR3lkbUbeaWMGSRGSRzEr+UWcO25tmSWJJyc1yFv8As5/s9fCP4kaT4iPh/wAN+HPFWpXmNKS9vjGstyWXAtbaSTyxIGZNoiQFSw24zXg/7Tmt+J/Dfx/8Qaj8Qdf+K/hf4TC3sY9G1r4e3YgsrTcI0ma82g9ZnbBb94cKFDAqBmftyeGtP8dfGX9mnVdL8V64NL8TX0Fna3Gn35VbaIz2rJeWpIJSdhcA+Yc58uLj5ecqdGrJxUqjtJefRXt/wC5VIpNqGz/Xc+sPjRrngrxFr3hf4ReM9DvdbtvHguvKjiytuv2NUuG811kV05CbdgOSMHArqPil8IPCHxo8Pw6H400WLXNLhuVu44JJZItsyqyhg0bKR8rsOvQmvGvH91q/gX9oz9mbwnZ+JNbutLktNZtL/wC2X7u+p+RYR+XLdYIWaTcN+5l+8xIwa81+Huk+J/2rvjl8ZW1v4meMPCGj+D9aGhaXpPgzWmsEEcUk6NJMuxtzOYw27OclxnaqgYKjJQjOMrJK/XvbQ0dRNuLV7u34XPpH4kfsz/DL4u+JNK1/xf4StNc1XS0WK2nmllUeWr71SRFYLKgbJ2yBh8zccnM11+zl8N7z4YR/DyfwlZzeDopZJodMdpCIZHd3Z433b423SPhlYEBiAQOK+bv2rvHGmeJPi5qXhTQvFPxkTxbo+iqZdM+GhAs7Nm3SJNdIXRpSRLDnawG0KNwJNZMPjb4t/Eb9gb4ba9ouo+JtW1qbVhF4hu/DTqusz6XDdXMTGBsbjN+7t/mTLMclsqXzpGjXdOEnUsrre+l7tMl1KfNJcp9Gaf8Asf8Awh0zwRH4Qt/B0I8Ox6outLZSXtzJ/pipsWXc0hYnYdu0nGO1aPxW/Zf+GHxu1W01Pxn4Tt9Y1C1j8qO6Wea2lKZyFdonQuoOcBsgbmxjJzx37GvjLwv4j8F6/Y6D4r8b+IdS07U3TVbL4h3Jm1fS5sCMQOMfIn7piAM/MZATuBVe0/aO+K+p/Bn4Y3fiPSdI/te6jljh+fPlQBjjzZcc7QcDjqWUcckcFetVw0pSnNprrrc9HBYV4+pChRirzaS2tc1tX+B3gTXl8IC78N2nl+ELhLrQooC0MdhIm0qURCAQCi8MCOBxXkPx28cfBD4L+MdbHiHQLnX/ABv4+tYbW/0XR7eS8vNRtlXyUzEXCIoC7RgqzbTjcVOPYfgr48vvid8MtB8T6jpTaLd6jCZGs2JIADlVdSQCVcAOv+yw69a8B+CsOkSf8FAv2gZ70xr4jj0/SUsk3fN9kNtD55A/3ltc+5HrW2Fl7WMqkm7JX381+ruzHGUZYao6EkuZOz66rf1OU0TxB+zb8Afhl4b+MmhfDTXtMS31mfTbRmtZhqUF1LDJHMrm5nAkjCxyJw7orF9uG34+uPAnw28NfDG01WDwzpaaVDqmoTareJHI7+bdShQ8h3McZ2rwMAY4FfLX/BVgA/s56KBx/wAVNa9P+ve5rU+Ful+Ifg/+2VJ8Pf8AhP8AxZ4x8Oal4L/tt4/FmpfbniuReNGDG21dgCqeFAzuOc7Vx1TpuvQVXmd3zbtvRW/zOOMvZz5LdvxMr4hal+zv8SPDPjb45+K/hnqGqTeENV/sDUWmjCT3ksbwwh/JW4EUyjz4wGlO7amP4VFe0eG/gl8J/id+z74W8OR+Doj4AurSHVdO0q7dxLa+cDMGEiyF0k/fPllk/jYZIPPx/wCJPFet+Lf2Df2i59d1jUNamtfHjWlvJqF087QwLeaeUiQuTtRSxwo4GTxzXRfGb4keJtD+GP7MPg3RdR8X6fpWv+H4bjVF8BQeZrVzHb2ds6x23KkdX3EHhcsQwXaeh4epJKEZtNN9XZJJPQzVSK95rddu7sfaHwq+Dvg/4I+G5NB8FaKmh6VJcNdSQrNLMXlZVUuXkZmJwqjr0ArtuK+Uv2FPEvxG1CLx9onjOy8Yp4e03UI5fDeoeO7OWLVZ7aZpt0c0j8SlBHGflzgyEZ27APqz+dePiIyhVanK77nfSkpQTSsDfdP0r8Tf2gv+Tt/ij/2E7n/0Na/bJvumvxN/aC/5O3+KP/YTuf8A0Na+gyD+NP0/VHm5j8EfU9y/4J1/8nq/E3/sGap/6crav1Cr8vv+Cdf/ACep8TP+wZqn/pytq/UGuPOv97fovyNsB/B+bG186+Ov2KfD3jT4ua78Rrfx1478JeI9YiiguZPDOrR2S+WkUUYQEQl9pEKMQWILDPoB9FfSlrx6dWdJ3g7XO2cI1FaSPFbr9mdrn4Z2/g7/AIWr8So2h1E6iuvJr+3VGyjJ9necR/ND827YR1C88Yp/wf8A2V/CPwh0XxhYx3useK7rxcf+J3qPiO7+0XF4uxk8tmVVyv7yU5I3EyNljhcezUVXt6lnG+4vZwvex86eEf2H/B/hf4W+Kvh1L4l8Xa74Q16KOJdP1XUkdNOKSNKslqqxqsb+a3mH5SrFV3BhnLvht+xL4W+HHjzwl4vXxZ4v1/V/C8Etnp39tajHPDHbPA0CwbBENqIruVCFeWOcjAH0TmlrT61W1XNvv+RPsaemmx8yeMv2B/B3izxb4u1u18X+NvC0XixzLrOleH9Ujt7O8cg7i6GJi4YvKxVywzI2MDiu6uv2Y/DF34L+Gnhh9Q1YWPgDU7LVdMkWaLzZpbUERrOfLwyncc7QpPYivYaSpeJqySTlt/ww1RgndI8A+MP7INh8aPEGrX2rfEr4habpWqqiXPh3S9aWPTNqxomFgaJgASm4g5yzMe9a/wAWP2UvBvxV8H+DtAafVfDK+D2ibQtQ0G6EV3YiNAiIkjq5wNkRz97MaHd6+0nNJihYiqrWltsHsYO+m55e3wD0m48SfDLxBe63repat4Atbm1sLm8uUke98+3WCSS6YoWkcqobcpXLEk56VxHi79i3w9r3xB1zxdofjbxx8P77XXSXVLfwfrAsILuRQ2JHURk7yXYk5xlmOAWJP0PRSWIqraXl+N/zD2UH0Pn74jfsY+EviL8TdU8bt4h8VeHtR1m0jsNZtdD1IW8GpwIqr5cwKFgrIiIyoyghOgYljo237KelaR8D/D/wx0Dxt408MaZot1LdQaromqJa6hLveZzHLIkQVo907HaFH3E5459w9zS03iarSi5aL9A9jC7dtzyT4B/s2+Hf2fYfEMmk6lrGvav4gulu9T1jXroXF1cuoO0MwVRgF5GyQWJkbLHjHrLKGXDLkehp3X3pKxqTlUlzTd2aRioK0RFUKvyjaPSvEPjB+yX4Y+LXjez8Zxa74k8E+Lre2Nm2s+E9QFlPcRfwrKdrZ28jK7SQcEkKoHuPrR1p06kqT5oOwSipq0j548UfsX+H/HHwnHgHxJ458c+IrBdZXWk1TVtVjur9ZBCYhEJJISBFgs23bncxOecV6RcfBrRrj42W/wAUGu78a/DoZ8Prbb0+ym385pt5XZu37mIzvxjt3rvqWr9tUatfTX8dyPZw7Hgv/DHPg1vhD44+HJ1TXf7F8Xay2uX1x58P2mKdpIJCsTeVtCZt04ZWOC3PTE/xF/ZF8J/Ebwb4B0OfV/EGjXfgeGODRdc0i9W3v4VWJI+X2Fct5UbEqoOUGCoJB9yoqliaqd1LzE6UGrNHDfCH4XH4S+GZ9HbxZ4m8YtNdNdG/8Vaj9tuUyiL5aPtXEY2ZC9izHPNd1mk4peKwlJyd2axSirIRvumvxN/aC/5O3+KP/YTuf/Q1r9sm+6a/E39oL/k7f4o/9hO5/wDQ1r6fIP40/T9UeTmPwR9T3P8A4J1/8nqfEz/sGap/6crav1Br8vv+Cdf/ACep8TP+wZqn/pytq/UGuPOv97fovyNsB/B+bCiiivDPRCiiigAooooAKKKKACiiigAooooAKKKKACiiigAooooAKKKKACiiigAooooAa33TX4m/tBf8nb/FH/sJ3P8A6Gtftk33TX4m/tBf8nb/ABR/7Cdz/wChrX1GQfxp+n6o8jMfgj6nuX/BOo4/bV+JpP8A0DNU/wDTlbV+oG4V+KGoeC/iF4D+KnirWfCnigeHb26vruJrnT72aCVomn3lGZUzglVOM4yo9K1P+Eu/aC/6K1rH/g7uv/ia9DG5VPGVfbQmkml3OfD4pYeHJKJ+zeRRkV+Mn/CW/tA/9Fa1j/wd3X/xNH/CW/tA/wDRWtY/8Hd1/wDE1wf6v1v51+J0f2jH+Vn7N5FGRX4yf8Jb+0D/ANFa1j/wd3X/AMTR/wAJb+0D/wBFa1j/AMHd1/8AE0f6v1v51+If2jH+Vn7N5FGRX4yf8Jb+0D/0VrWP/B3df/E0f8Jb+0D/ANFa1j/wd3X/AMTR/q/W/nX4h/aMf5Wfs3kUZFfjJ/wlv7QP/RWtY/8AB3df/E0f8Jb+0D/0VrWP/B3df/E0f6v1v51+If2jH+Vn7N5FGRX4yf8ACW/tA/8ARWtY/wDB3df/ABNH/CW/tA/9Fa1j/wAHd1/8TR/q/W/nX4h/aMf5Wfs3kUZFfjJ/wlv7QP8A0VrWP/B3df8AxNH/AAlv7QP/AEVrWP8Awd3X/wATR/q/W/nX4h/aMf5Wfs3kUZFfjJ/wlv7QP/RWtY/8Hd1/8TR/wlv7QP8A0VrWP/B3df8AxNH+r9b+dfiH9ox/lZ+zeRRkV+Mn/CW/tA/9Fa1j/wAHd1/8TR/wlv7QP/RWtY/8Hd1/8TR/q/W/nX4h/aMf5Wfs3kUZFfjJ/wAJb+0D/wBFa1j/AMHd1/8AE0f8Jb+0D/0VrWP/AAd3X/xNH+r9b+dfiH9ox/lZ+zeRRkV+Mn/CW/tA/wDRWtY/8Hd1/wDE0f8ACW/tA/8ARWtY/wDB3df/ABNH+r9b+dfiH9ox/lZ+zeRRkV+Mn/CW/tA/9Fa1j/wd3X/xNH/CW/tA/wDRWtY/8Hd1/wDE0f6v1v51+If2jH+Vn7N5FGRX4yf8Jb+0D/0VrWP/AAd3X/xNH/CW/tA/9Fa1j/wd3X/xNH+r9b+dfiH9ox/lZ+zTMApOa/E79oD/AJO2+KP/AGE7n/0NK1/+Es/aB6f8La1j/wAHd1/8TXN6L8JvF2ueLtQ1XWNYtdT1G7V5Li6ubmWSSVyykszFMkn1r18ty2eBnKc5J3RyYjELFKMYo//Z">
          <a:extLst>
            <a:ext uri="{FF2B5EF4-FFF2-40B4-BE49-F238E27FC236}">
              <a16:creationId xmlns:a16="http://schemas.microsoft.com/office/drawing/2014/main" id="{BD4CBCAF-BD4D-4616-9B48-B05423D1AB6A}"/>
            </a:ext>
          </a:extLst>
        </xdr:cNvPr>
        <xdr:cNvSpPr>
          <a:spLocks noChangeAspect="1" noChangeArrowheads="1"/>
        </xdr:cNvSpPr>
      </xdr:nvSpPr>
      <xdr:spPr bwMode="auto">
        <a:xfrm>
          <a:off x="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59999389629810485"/>
  </sheetPr>
  <dimension ref="A1:K35"/>
  <sheetViews>
    <sheetView tabSelected="1" zoomScale="90" zoomScaleNormal="90" workbookViewId="0">
      <selection activeCell="L34" sqref="L34"/>
    </sheetView>
  </sheetViews>
  <sheetFormatPr defaultColWidth="11.42578125" defaultRowHeight="15"/>
  <cols>
    <col min="1" max="1" width="33.140625" customWidth="1"/>
    <col min="2" max="2" width="11.7109375" customWidth="1"/>
    <col min="11" max="11" width="10.28515625" customWidth="1"/>
  </cols>
  <sheetData>
    <row r="1" spans="1:11" ht="18.75" customHeight="1">
      <c r="A1" s="140" t="s">
        <v>0</v>
      </c>
      <c r="B1" s="141"/>
      <c r="C1" s="141"/>
      <c r="D1" s="141"/>
      <c r="E1" s="141"/>
      <c r="F1" s="141"/>
      <c r="G1" s="141"/>
      <c r="H1" s="141"/>
      <c r="I1" s="141"/>
      <c r="J1" s="141"/>
      <c r="K1" s="142"/>
    </row>
    <row r="2" spans="1:11" ht="18.75" customHeight="1">
      <c r="A2" s="143" t="s">
        <v>1</v>
      </c>
      <c r="B2" s="144"/>
      <c r="C2" s="144"/>
      <c r="D2" s="144"/>
      <c r="E2" s="144"/>
      <c r="F2" s="144"/>
      <c r="G2" s="144"/>
      <c r="H2" s="144"/>
      <c r="I2" s="144"/>
      <c r="J2" s="144"/>
      <c r="K2" s="145"/>
    </row>
    <row r="3" spans="1:11" ht="18.75" customHeight="1">
      <c r="A3" s="146" t="s">
        <v>2</v>
      </c>
      <c r="B3" s="147"/>
      <c r="C3" s="147"/>
      <c r="D3" s="147"/>
      <c r="E3" s="147"/>
      <c r="F3" s="147"/>
      <c r="G3" s="147"/>
      <c r="H3" s="147"/>
      <c r="I3" s="147"/>
      <c r="J3" s="147"/>
      <c r="K3" s="148"/>
    </row>
    <row r="4" spans="1:11" ht="18.75" customHeight="1">
      <c r="A4" s="149" t="s">
        <v>3</v>
      </c>
      <c r="B4" s="150"/>
      <c r="C4" s="150"/>
      <c r="D4" s="150"/>
      <c r="E4" s="150"/>
      <c r="F4" s="150"/>
      <c r="G4" s="150"/>
      <c r="H4" s="150"/>
      <c r="I4" s="150"/>
      <c r="J4" s="150"/>
      <c r="K4" s="151"/>
    </row>
    <row r="5" spans="1:11" ht="15" customHeight="1">
      <c r="A5" s="15"/>
      <c r="B5" s="21"/>
      <c r="C5" s="21"/>
      <c r="D5" s="22"/>
      <c r="E5" s="2"/>
      <c r="F5" s="21"/>
      <c r="G5" s="21"/>
      <c r="H5" s="21"/>
      <c r="I5" s="21"/>
      <c r="J5" s="21"/>
      <c r="K5" s="3"/>
    </row>
    <row r="6" spans="1:11" ht="15" customHeight="1">
      <c r="A6" s="4" t="s">
        <v>4</v>
      </c>
      <c r="B6" s="21"/>
      <c r="C6" s="21"/>
      <c r="D6" s="22"/>
      <c r="E6" s="2"/>
      <c r="F6" s="21"/>
      <c r="G6" s="21"/>
      <c r="H6" s="21"/>
      <c r="I6" s="21"/>
      <c r="J6" s="21"/>
      <c r="K6" s="3"/>
    </row>
    <row r="7" spans="1:11" ht="15" customHeight="1">
      <c r="A7" s="18" t="s">
        <v>5</v>
      </c>
      <c r="B7" s="14">
        <v>2022</v>
      </c>
      <c r="C7" s="19"/>
      <c r="D7" s="19"/>
      <c r="E7" s="19"/>
      <c r="F7" s="19"/>
      <c r="G7" s="19"/>
      <c r="H7" s="19"/>
      <c r="I7" s="19"/>
      <c r="J7" s="19"/>
      <c r="K7" s="20"/>
    </row>
    <row r="8" spans="1:11" ht="15" customHeight="1">
      <c r="A8" s="5"/>
      <c r="B8" s="6"/>
      <c r="C8" s="6"/>
      <c r="D8" s="6"/>
      <c r="E8" s="6"/>
      <c r="F8" s="6"/>
      <c r="G8" s="6"/>
      <c r="H8" s="6"/>
      <c r="I8" s="6"/>
      <c r="J8" s="6"/>
      <c r="K8" s="7"/>
    </row>
    <row r="9" spans="1:11" ht="15" customHeight="1">
      <c r="A9" s="4" t="s">
        <v>6</v>
      </c>
      <c r="B9" s="6"/>
      <c r="C9" s="6"/>
      <c r="D9" s="6"/>
      <c r="E9" s="6"/>
      <c r="F9" s="6"/>
      <c r="G9" s="6"/>
      <c r="H9" s="6"/>
      <c r="I9" s="6"/>
      <c r="J9" s="6"/>
      <c r="K9" s="7"/>
    </row>
    <row r="10" spans="1:11" ht="15" customHeight="1">
      <c r="A10" s="131" t="s">
        <v>7</v>
      </c>
      <c r="B10" s="135"/>
      <c r="C10" s="135"/>
      <c r="D10" s="135"/>
      <c r="E10" s="135"/>
      <c r="F10" s="135"/>
      <c r="G10" s="135"/>
      <c r="H10" s="135"/>
      <c r="I10" s="135"/>
      <c r="J10" s="135"/>
      <c r="K10" s="136"/>
    </row>
    <row r="11" spans="1:11" ht="15" customHeight="1">
      <c r="A11" s="8"/>
      <c r="B11" s="9"/>
      <c r="C11" s="9"/>
      <c r="D11" s="9"/>
      <c r="E11" s="9"/>
      <c r="F11" s="9"/>
      <c r="G11" s="9"/>
      <c r="H11" s="9"/>
      <c r="I11" s="9"/>
      <c r="J11" s="9"/>
      <c r="K11" s="10"/>
    </row>
    <row r="12" spans="1:11" ht="15" customHeight="1">
      <c r="A12" s="4" t="s">
        <v>8</v>
      </c>
      <c r="B12" s="6"/>
      <c r="C12" s="6"/>
      <c r="D12" s="6"/>
      <c r="E12" s="6"/>
      <c r="F12" s="6"/>
      <c r="G12" s="6"/>
      <c r="H12" s="6"/>
      <c r="I12" s="6"/>
      <c r="J12" s="6"/>
      <c r="K12" s="7"/>
    </row>
    <row r="13" spans="1:11" ht="15" customHeight="1">
      <c r="A13" s="134" t="s">
        <v>9</v>
      </c>
      <c r="B13" s="135"/>
      <c r="C13" s="135"/>
      <c r="D13" s="135"/>
      <c r="E13" s="135"/>
      <c r="F13" s="135"/>
      <c r="G13" s="135"/>
      <c r="H13" s="135"/>
      <c r="I13" s="135"/>
      <c r="J13" s="135"/>
      <c r="K13" s="136"/>
    </row>
    <row r="14" spans="1:11" ht="15" customHeight="1">
      <c r="A14" s="8"/>
      <c r="B14" s="9"/>
      <c r="C14" s="9"/>
      <c r="D14" s="9"/>
      <c r="E14" s="9"/>
      <c r="F14" s="9"/>
      <c r="G14" s="9"/>
      <c r="H14" s="9"/>
      <c r="I14" s="9"/>
      <c r="J14" s="9"/>
      <c r="K14" s="10"/>
    </row>
    <row r="15" spans="1:11" ht="15" customHeight="1">
      <c r="A15" s="4" t="s">
        <v>10</v>
      </c>
      <c r="B15" s="6"/>
      <c r="C15" s="6"/>
      <c r="D15" s="6"/>
      <c r="E15" s="6"/>
      <c r="F15" s="6"/>
      <c r="G15" s="6"/>
      <c r="H15" s="6"/>
      <c r="I15" s="6"/>
      <c r="J15" s="6"/>
      <c r="K15" s="7"/>
    </row>
    <row r="16" spans="1:11" ht="34.5" customHeight="1">
      <c r="A16" s="131" t="s">
        <v>11</v>
      </c>
      <c r="B16" s="132"/>
      <c r="C16" s="132"/>
      <c r="D16" s="132"/>
      <c r="E16" s="132"/>
      <c r="F16" s="132"/>
      <c r="G16" s="132"/>
      <c r="H16" s="132"/>
      <c r="I16" s="132"/>
      <c r="J16" s="132"/>
      <c r="K16" s="133"/>
    </row>
    <row r="17" spans="1:11" ht="15" customHeight="1">
      <c r="A17" s="5"/>
      <c r="B17" s="6"/>
      <c r="C17" s="6"/>
      <c r="D17" s="6"/>
      <c r="E17" s="6"/>
      <c r="F17" s="6"/>
      <c r="G17" s="6"/>
      <c r="H17" s="6"/>
      <c r="I17" s="6"/>
      <c r="J17" s="6"/>
      <c r="K17" s="7"/>
    </row>
    <row r="18" spans="1:11" ht="15.75" customHeight="1">
      <c r="A18" s="4" t="s">
        <v>12</v>
      </c>
      <c r="B18" s="22"/>
      <c r="C18" s="22"/>
      <c r="D18" s="22"/>
      <c r="E18" s="22"/>
      <c r="F18" s="22"/>
      <c r="G18" s="22"/>
      <c r="H18" s="22"/>
      <c r="I18" s="22"/>
      <c r="J18" s="22"/>
      <c r="K18" s="13"/>
    </row>
    <row r="19" spans="1:11" ht="117" customHeight="1">
      <c r="A19" s="137" t="s">
        <v>13</v>
      </c>
      <c r="B19" s="138"/>
      <c r="C19" s="138"/>
      <c r="D19" s="138"/>
      <c r="E19" s="138"/>
      <c r="F19" s="138"/>
      <c r="G19" s="138"/>
      <c r="H19" s="138"/>
      <c r="I19" s="138"/>
      <c r="J19" s="138"/>
      <c r="K19" s="139"/>
    </row>
    <row r="20" spans="1:11" ht="15.75" customHeight="1">
      <c r="A20" s="11"/>
      <c r="B20" s="1"/>
      <c r="C20" s="1"/>
      <c r="D20" s="1"/>
      <c r="E20" s="1"/>
      <c r="F20" s="1"/>
      <c r="G20" s="1"/>
      <c r="H20" s="1"/>
      <c r="I20" s="1"/>
      <c r="J20" s="1"/>
      <c r="K20" s="12"/>
    </row>
    <row r="21" spans="1:11" ht="15.75" customHeight="1">
      <c r="A21" s="4" t="s">
        <v>14</v>
      </c>
      <c r="B21" s="6"/>
      <c r="C21" s="6"/>
      <c r="D21" s="6"/>
      <c r="E21" s="6"/>
      <c r="F21" s="6"/>
      <c r="G21" s="6"/>
      <c r="H21" s="6"/>
      <c r="I21" s="6"/>
      <c r="J21" s="6"/>
      <c r="K21" s="7"/>
    </row>
    <row r="22" spans="1:11" ht="15.75" customHeight="1">
      <c r="A22" s="134" t="s">
        <v>15</v>
      </c>
      <c r="B22" s="135"/>
      <c r="C22" s="135"/>
      <c r="D22" s="135"/>
      <c r="E22" s="135"/>
      <c r="F22" s="135"/>
      <c r="G22" s="135"/>
      <c r="H22" s="135"/>
      <c r="I22" s="135"/>
      <c r="J22" s="135"/>
      <c r="K22" s="136"/>
    </row>
    <row r="23" spans="1:11" ht="15.75" customHeight="1">
      <c r="A23" s="8"/>
      <c r="B23" s="9"/>
      <c r="C23" s="9"/>
      <c r="D23" s="9"/>
      <c r="E23" s="9"/>
      <c r="F23" s="9"/>
      <c r="G23" s="9"/>
      <c r="H23" s="9"/>
      <c r="I23" s="9"/>
      <c r="J23" s="9"/>
      <c r="K23" s="10"/>
    </row>
    <row r="24" spans="1:11" ht="15.75" customHeight="1">
      <c r="A24" s="4" t="s">
        <v>16</v>
      </c>
      <c r="B24" s="6"/>
      <c r="C24" s="6"/>
      <c r="D24" s="6"/>
      <c r="E24" s="6"/>
      <c r="F24" s="6"/>
      <c r="G24" s="6"/>
      <c r="H24" s="6"/>
      <c r="I24" s="6"/>
      <c r="J24" s="6"/>
      <c r="K24" s="7"/>
    </row>
    <row r="25" spans="1:11" ht="64.5" customHeight="1">
      <c r="A25" s="134" t="s">
        <v>15</v>
      </c>
      <c r="B25" s="135"/>
      <c r="C25" s="135"/>
      <c r="D25" s="135"/>
      <c r="E25" s="135"/>
      <c r="F25" s="135"/>
      <c r="G25" s="135"/>
      <c r="H25" s="135"/>
      <c r="I25" s="135"/>
      <c r="J25" s="135"/>
      <c r="K25" s="136"/>
    </row>
    <row r="26" spans="1:11" ht="15.75" customHeight="1">
      <c r="A26" s="8"/>
      <c r="B26" s="9"/>
      <c r="C26" s="9"/>
      <c r="D26" s="9"/>
      <c r="E26" s="9"/>
      <c r="F26" s="9"/>
      <c r="G26" s="9"/>
      <c r="H26" s="9"/>
      <c r="I26" s="9"/>
      <c r="J26" s="9"/>
      <c r="K26" s="10"/>
    </row>
    <row r="27" spans="1:11" ht="15.75" customHeight="1">
      <c r="A27" s="4" t="s">
        <v>17</v>
      </c>
      <c r="B27" s="6"/>
      <c r="C27" s="6"/>
      <c r="D27" s="6"/>
      <c r="E27" s="6"/>
      <c r="F27" s="6"/>
      <c r="G27" s="6"/>
      <c r="H27" s="6"/>
      <c r="I27" s="6"/>
      <c r="J27" s="6"/>
      <c r="K27" s="7"/>
    </row>
    <row r="28" spans="1:11" ht="72" customHeight="1">
      <c r="A28" s="131" t="s">
        <v>18</v>
      </c>
      <c r="B28" s="132"/>
      <c r="C28" s="132"/>
      <c r="D28" s="132"/>
      <c r="E28" s="132"/>
      <c r="F28" s="132"/>
      <c r="G28" s="132"/>
      <c r="H28" s="132"/>
      <c r="I28" s="132"/>
      <c r="J28" s="132"/>
      <c r="K28" s="133"/>
    </row>
    <row r="29" spans="1:11" ht="15.75" customHeight="1">
      <c r="A29" s="8"/>
      <c r="B29" s="9"/>
      <c r="C29" s="9"/>
      <c r="D29" s="9"/>
      <c r="E29" s="9"/>
      <c r="F29" s="9"/>
      <c r="G29" s="9"/>
      <c r="H29" s="9"/>
      <c r="I29" s="9"/>
      <c r="J29" s="9"/>
      <c r="K29" s="10"/>
    </row>
    <row r="30" spans="1:11" ht="15.75" customHeight="1">
      <c r="A30" s="4" t="s">
        <v>19</v>
      </c>
      <c r="B30" s="6"/>
      <c r="C30" s="6"/>
      <c r="D30" s="6"/>
      <c r="E30" s="6"/>
      <c r="F30" s="6"/>
      <c r="G30" s="6"/>
      <c r="H30" s="6"/>
      <c r="I30" s="6"/>
      <c r="J30" s="6"/>
      <c r="K30" s="7"/>
    </row>
    <row r="31" spans="1:11" ht="26.25" customHeight="1">
      <c r="A31" s="134" t="s">
        <v>20</v>
      </c>
      <c r="B31" s="135"/>
      <c r="C31" s="135"/>
      <c r="D31" s="135"/>
      <c r="E31" s="135"/>
      <c r="F31" s="135"/>
      <c r="G31" s="135"/>
      <c r="H31" s="135"/>
      <c r="I31" s="135"/>
      <c r="J31" s="135"/>
      <c r="K31" s="136"/>
    </row>
    <row r="32" spans="1:11" ht="15.75" customHeight="1">
      <c r="A32" s="1"/>
      <c r="B32" s="1"/>
      <c r="C32" s="1"/>
      <c r="D32" s="1"/>
      <c r="E32" s="1"/>
      <c r="F32" s="1"/>
      <c r="G32" s="1"/>
      <c r="H32" s="1"/>
      <c r="I32" s="1"/>
      <c r="J32" s="1"/>
      <c r="K32" s="1"/>
    </row>
    <row r="33" spans="1:11" ht="15.75" customHeight="1">
      <c r="A33" s="16" t="s">
        <v>21</v>
      </c>
      <c r="B33" s="17"/>
    </row>
    <row r="34" spans="1:11" ht="275.25" customHeight="1">
      <c r="A34" s="137" t="s">
        <v>22</v>
      </c>
      <c r="B34" s="138"/>
      <c r="C34" s="138"/>
      <c r="D34" s="138"/>
      <c r="E34" s="138"/>
      <c r="F34" s="138"/>
      <c r="G34" s="138"/>
      <c r="H34" s="138"/>
      <c r="I34" s="138"/>
      <c r="J34" s="138"/>
      <c r="K34" s="139"/>
    </row>
    <row r="35" spans="1:11" ht="15.75" customHeight="1">
      <c r="A35" s="1"/>
      <c r="B35" s="1"/>
      <c r="C35" s="1"/>
      <c r="D35" s="1"/>
      <c r="E35" s="1"/>
      <c r="F35" s="1"/>
      <c r="G35" s="1"/>
      <c r="H35" s="1"/>
      <c r="I35" s="1"/>
      <c r="J35" s="1"/>
      <c r="K35" s="1"/>
    </row>
  </sheetData>
  <mergeCells count="13">
    <mergeCell ref="A1:K1"/>
    <mergeCell ref="A2:K2"/>
    <mergeCell ref="A3:K3"/>
    <mergeCell ref="A4:K4"/>
    <mergeCell ref="A25:K25"/>
    <mergeCell ref="A28:K28"/>
    <mergeCell ref="A31:K31"/>
    <mergeCell ref="A34:K34"/>
    <mergeCell ref="A10:K10"/>
    <mergeCell ref="A13:K13"/>
    <mergeCell ref="A16:K16"/>
    <mergeCell ref="A19:K19"/>
    <mergeCell ref="A22:K22"/>
  </mergeCells>
  <pageMargins left="0.7" right="0.7" top="0.75" bottom="0.75" header="0.3" footer="0.3"/>
  <pageSetup orientation="portrait"/>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D21"/>
  <sheetViews>
    <sheetView showGridLines="0" workbookViewId="0">
      <selection activeCell="E18" sqref="E18"/>
    </sheetView>
  </sheetViews>
  <sheetFormatPr defaultColWidth="11.42578125" defaultRowHeight="15"/>
  <cols>
    <col min="1" max="1" width="23.5703125" customWidth="1"/>
    <col min="2" max="2" width="13.85546875" customWidth="1"/>
    <col min="3" max="3" width="12.7109375" customWidth="1"/>
    <col min="4" max="4" width="16" customWidth="1"/>
  </cols>
  <sheetData>
    <row r="1" spans="1:4" ht="18" customHeight="1">
      <c r="A1" s="24" t="s">
        <v>116</v>
      </c>
      <c r="B1" s="27"/>
      <c r="C1" s="27"/>
    </row>
    <row r="2" spans="1:4" ht="15.75" customHeight="1">
      <c r="B2" s="27"/>
      <c r="C2" s="27"/>
    </row>
    <row r="3" spans="1:4" ht="15.75" customHeight="1">
      <c r="A3" s="98"/>
      <c r="B3" s="98" t="s">
        <v>57</v>
      </c>
      <c r="C3" s="98" t="s">
        <v>58</v>
      </c>
      <c r="D3" s="98" t="s">
        <v>115</v>
      </c>
    </row>
    <row r="4" spans="1:4" ht="15.75" customHeight="1">
      <c r="A4" s="24" t="s">
        <v>56</v>
      </c>
      <c r="B4" s="53">
        <v>8836</v>
      </c>
      <c r="C4" s="113">
        <v>8998</v>
      </c>
      <c r="D4" s="113">
        <v>0</v>
      </c>
    </row>
    <row r="5" spans="1:4" ht="15.75" customHeight="1">
      <c r="A5" s="27" t="s">
        <v>68</v>
      </c>
      <c r="B5" s="54">
        <v>19</v>
      </c>
      <c r="C5" s="87">
        <v>67</v>
      </c>
      <c r="D5" s="87">
        <v>0</v>
      </c>
    </row>
    <row r="6" spans="1:4" ht="15.75" customHeight="1">
      <c r="A6" s="27" t="s">
        <v>69</v>
      </c>
      <c r="B6" s="54">
        <v>629</v>
      </c>
      <c r="C6" s="87">
        <v>929</v>
      </c>
      <c r="D6" s="87">
        <v>0</v>
      </c>
    </row>
    <row r="7" spans="1:4" ht="15.75" customHeight="1">
      <c r="A7" s="27" t="s">
        <v>70</v>
      </c>
      <c r="B7" s="54">
        <v>1917</v>
      </c>
      <c r="C7" s="87">
        <v>2441</v>
      </c>
      <c r="D7" s="87">
        <v>0</v>
      </c>
    </row>
    <row r="8" spans="1:4" ht="15.75" customHeight="1">
      <c r="A8" s="27" t="s">
        <v>71</v>
      </c>
      <c r="B8" s="54">
        <v>2350</v>
      </c>
      <c r="C8" s="87">
        <v>2314</v>
      </c>
      <c r="D8" s="87">
        <v>0</v>
      </c>
    </row>
    <row r="9" spans="1:4" ht="15.75" customHeight="1">
      <c r="A9" s="27" t="s">
        <v>72</v>
      </c>
      <c r="B9" s="54">
        <v>1452</v>
      </c>
      <c r="C9" s="87">
        <v>1314</v>
      </c>
      <c r="D9" s="87">
        <v>0</v>
      </c>
    </row>
    <row r="10" spans="1:4" ht="15.75" customHeight="1">
      <c r="A10" s="27" t="s">
        <v>73</v>
      </c>
      <c r="B10" s="54">
        <v>908</v>
      </c>
      <c r="C10" s="87">
        <v>742</v>
      </c>
      <c r="D10" s="87">
        <v>0</v>
      </c>
    </row>
    <row r="11" spans="1:4" ht="15.75" customHeight="1">
      <c r="A11" s="27" t="s">
        <v>74</v>
      </c>
      <c r="B11" s="54">
        <v>543</v>
      </c>
      <c r="C11" s="87">
        <v>469</v>
      </c>
      <c r="D11" s="87">
        <v>0</v>
      </c>
    </row>
    <row r="12" spans="1:4" ht="15.75" customHeight="1">
      <c r="A12" s="27" t="s">
        <v>117</v>
      </c>
      <c r="B12" s="54">
        <v>366</v>
      </c>
      <c r="C12" s="87">
        <v>313</v>
      </c>
      <c r="D12" s="87">
        <v>0</v>
      </c>
    </row>
    <row r="13" spans="1:4" ht="15.75" customHeight="1">
      <c r="A13" s="27" t="s">
        <v>118</v>
      </c>
      <c r="B13" s="54">
        <v>238</v>
      </c>
      <c r="C13" s="87">
        <v>214</v>
      </c>
      <c r="D13" s="87">
        <v>0</v>
      </c>
    </row>
    <row r="14" spans="1:4" ht="15.75" customHeight="1">
      <c r="A14" s="27" t="s">
        <v>119</v>
      </c>
      <c r="B14" s="54">
        <v>198</v>
      </c>
      <c r="C14" s="87">
        <v>97</v>
      </c>
      <c r="D14" s="87">
        <v>0</v>
      </c>
    </row>
    <row r="15" spans="1:4" ht="15.75" customHeight="1">
      <c r="A15" s="27" t="s">
        <v>120</v>
      </c>
      <c r="B15" s="54">
        <v>111</v>
      </c>
      <c r="C15" s="87">
        <v>60</v>
      </c>
      <c r="D15" s="87">
        <v>0</v>
      </c>
    </row>
    <row r="16" spans="1:4" ht="15.75" customHeight="1">
      <c r="A16" s="27" t="s">
        <v>121</v>
      </c>
      <c r="B16" s="54">
        <v>52</v>
      </c>
      <c r="C16" s="87">
        <v>23</v>
      </c>
      <c r="D16" s="87">
        <v>0</v>
      </c>
    </row>
    <row r="17" spans="1:4" ht="15.75" customHeight="1">
      <c r="A17" s="27" t="s">
        <v>122</v>
      </c>
      <c r="B17" s="54">
        <v>53</v>
      </c>
      <c r="C17" s="87">
        <v>15</v>
      </c>
      <c r="D17" s="87">
        <v>0</v>
      </c>
    </row>
    <row r="18" spans="1:4" ht="15" customHeight="1">
      <c r="A18" s="28" t="s">
        <v>76</v>
      </c>
      <c r="B18" s="114">
        <v>0</v>
      </c>
      <c r="C18" s="88">
        <v>0</v>
      </c>
      <c r="D18" s="88">
        <v>0</v>
      </c>
    </row>
    <row r="19" spans="1:4">
      <c r="A19" s="38" t="s">
        <v>60</v>
      </c>
    </row>
    <row r="20" spans="1:4">
      <c r="A20" s="39" t="s">
        <v>123</v>
      </c>
    </row>
    <row r="21" spans="1:4" ht="15.75" customHeight="1">
      <c r="A21" s="25" t="s">
        <v>62</v>
      </c>
    </row>
  </sheetData>
  <pageMargins left="0.7" right="0.7" top="0.75" bottom="0.75" header="0.3" footer="0.3"/>
  <pageSetup paperSize="9" orientation="portrait" horizontalDpi="300" verticalDpi="30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G23"/>
  <sheetViews>
    <sheetView showGridLines="0" workbookViewId="0"/>
  </sheetViews>
  <sheetFormatPr defaultColWidth="11.42578125" defaultRowHeight="15"/>
  <cols>
    <col min="1" max="1" width="18" customWidth="1"/>
    <col min="2" max="2" width="13" customWidth="1"/>
    <col min="3" max="3" width="12.28515625" customWidth="1"/>
    <col min="4" max="4" width="15.5703125" customWidth="1"/>
    <col min="5" max="5" width="20.140625" customWidth="1"/>
    <col min="6" max="6" width="19.42578125" customWidth="1"/>
    <col min="7" max="7" width="16.5703125" customWidth="1"/>
  </cols>
  <sheetData>
    <row r="1" spans="1:7" ht="18" customHeight="1">
      <c r="A1" s="24" t="s">
        <v>124</v>
      </c>
      <c r="B1" s="27"/>
      <c r="C1" s="27"/>
    </row>
    <row r="2" spans="1:7" ht="15.75" customHeight="1">
      <c r="B2" s="27"/>
      <c r="C2" s="27"/>
    </row>
    <row r="3" spans="1:7" ht="15.75" customHeight="1">
      <c r="A3" s="118"/>
      <c r="B3" s="115" t="s">
        <v>125</v>
      </c>
      <c r="C3" s="116" t="s">
        <v>55</v>
      </c>
      <c r="D3" s="115" t="s">
        <v>112</v>
      </c>
      <c r="E3" s="116" t="s">
        <v>126</v>
      </c>
      <c r="F3" s="116" t="s">
        <v>127</v>
      </c>
      <c r="G3" s="117" t="s">
        <v>115</v>
      </c>
    </row>
    <row r="4" spans="1:7" ht="15.75" customHeight="1">
      <c r="A4" s="24" t="s">
        <v>56</v>
      </c>
      <c r="B4" s="42">
        <v>8917</v>
      </c>
      <c r="C4" s="119">
        <v>100</v>
      </c>
      <c r="D4" s="113">
        <v>7908</v>
      </c>
      <c r="E4" s="113">
        <v>464</v>
      </c>
      <c r="F4" s="113">
        <v>545</v>
      </c>
      <c r="G4" s="113">
        <v>0</v>
      </c>
    </row>
    <row r="5" spans="1:7" ht="15.75" customHeight="1">
      <c r="A5" s="27" t="s">
        <v>78</v>
      </c>
      <c r="B5" s="44">
        <v>135</v>
      </c>
      <c r="C5" s="120">
        <v>1.5</v>
      </c>
      <c r="D5" s="87">
        <v>125</v>
      </c>
      <c r="E5" s="87">
        <v>5</v>
      </c>
      <c r="F5" s="87">
        <v>5</v>
      </c>
      <c r="G5" s="87">
        <v>0</v>
      </c>
    </row>
    <row r="6" spans="1:7" ht="15.75" customHeight="1">
      <c r="A6" s="27" t="s">
        <v>79</v>
      </c>
      <c r="B6" s="44">
        <v>238</v>
      </c>
      <c r="C6" s="120">
        <v>2.7</v>
      </c>
      <c r="D6" s="87">
        <v>220</v>
      </c>
      <c r="E6" s="87">
        <v>6</v>
      </c>
      <c r="F6" s="87">
        <v>12</v>
      </c>
      <c r="G6" s="87">
        <v>0</v>
      </c>
    </row>
    <row r="7" spans="1:7" ht="15.75" customHeight="1">
      <c r="A7" s="27" t="s">
        <v>80</v>
      </c>
      <c r="B7" s="44">
        <v>355</v>
      </c>
      <c r="C7" s="120">
        <v>4</v>
      </c>
      <c r="D7" s="87">
        <v>325</v>
      </c>
      <c r="E7" s="87">
        <v>12</v>
      </c>
      <c r="F7" s="87">
        <v>18</v>
      </c>
      <c r="G7" s="87">
        <v>0</v>
      </c>
    </row>
    <row r="8" spans="1:7" ht="15.75" customHeight="1">
      <c r="A8" s="27" t="s">
        <v>81</v>
      </c>
      <c r="B8" s="44">
        <v>151</v>
      </c>
      <c r="C8" s="120">
        <v>1.7</v>
      </c>
      <c r="D8" s="87">
        <v>141</v>
      </c>
      <c r="E8" s="87">
        <v>5</v>
      </c>
      <c r="F8" s="87">
        <v>5</v>
      </c>
      <c r="G8" s="87">
        <v>0</v>
      </c>
    </row>
    <row r="9" spans="1:7" ht="15.75" customHeight="1">
      <c r="A9" s="27" t="s">
        <v>82</v>
      </c>
      <c r="B9" s="44">
        <v>346</v>
      </c>
      <c r="C9" s="120">
        <v>3.9</v>
      </c>
      <c r="D9" s="87">
        <v>311</v>
      </c>
      <c r="E9" s="87">
        <v>16</v>
      </c>
      <c r="F9" s="87">
        <v>19</v>
      </c>
      <c r="G9" s="87">
        <v>0</v>
      </c>
    </row>
    <row r="10" spans="1:7" ht="15.75" customHeight="1">
      <c r="A10" s="27" t="s">
        <v>83</v>
      </c>
      <c r="B10" s="44">
        <v>995</v>
      </c>
      <c r="C10" s="120">
        <v>11.2</v>
      </c>
      <c r="D10" s="87">
        <v>889</v>
      </c>
      <c r="E10" s="87">
        <v>49</v>
      </c>
      <c r="F10" s="87">
        <v>57</v>
      </c>
      <c r="G10" s="87">
        <v>0</v>
      </c>
    </row>
    <row r="11" spans="1:7" ht="15.75" customHeight="1">
      <c r="A11" s="27" t="s">
        <v>84</v>
      </c>
      <c r="B11" s="44">
        <v>4518</v>
      </c>
      <c r="C11" s="120">
        <v>50.7</v>
      </c>
      <c r="D11" s="87">
        <v>3942</v>
      </c>
      <c r="E11" s="87">
        <v>280</v>
      </c>
      <c r="F11" s="87">
        <v>296</v>
      </c>
      <c r="G11" s="87">
        <v>0</v>
      </c>
    </row>
    <row r="12" spans="1:7" ht="15.75" customHeight="1">
      <c r="A12" s="27" t="s">
        <v>85</v>
      </c>
      <c r="B12" s="44">
        <v>253</v>
      </c>
      <c r="C12" s="120">
        <v>2.8</v>
      </c>
      <c r="D12" s="87">
        <v>217</v>
      </c>
      <c r="E12" s="87">
        <v>13</v>
      </c>
      <c r="F12" s="87">
        <v>23</v>
      </c>
      <c r="G12" s="87">
        <v>0</v>
      </c>
    </row>
    <row r="13" spans="1:7" ht="15.75" customHeight="1">
      <c r="A13" s="27" t="s">
        <v>86</v>
      </c>
      <c r="B13" s="44">
        <v>273</v>
      </c>
      <c r="C13" s="120">
        <v>3.1</v>
      </c>
      <c r="D13" s="87">
        <v>250</v>
      </c>
      <c r="E13" s="87">
        <v>8</v>
      </c>
      <c r="F13" s="87">
        <v>15</v>
      </c>
      <c r="G13" s="87">
        <v>0</v>
      </c>
    </row>
    <row r="14" spans="1:7" ht="15.75" customHeight="1">
      <c r="A14" s="27" t="s">
        <v>87</v>
      </c>
      <c r="B14" s="44">
        <v>117</v>
      </c>
      <c r="C14" s="120">
        <v>1.3</v>
      </c>
      <c r="D14" s="87">
        <v>102</v>
      </c>
      <c r="E14" s="87">
        <v>8</v>
      </c>
      <c r="F14" s="87">
        <v>7</v>
      </c>
      <c r="G14" s="87">
        <v>0</v>
      </c>
    </row>
    <row r="15" spans="1:7" ht="15.75" customHeight="1">
      <c r="A15" s="27" t="s">
        <v>88</v>
      </c>
      <c r="B15" s="44">
        <v>567</v>
      </c>
      <c r="C15" s="120">
        <v>6.4</v>
      </c>
      <c r="D15" s="87">
        <v>502</v>
      </c>
      <c r="E15" s="87">
        <v>26</v>
      </c>
      <c r="F15" s="87">
        <v>39</v>
      </c>
      <c r="G15" s="87">
        <v>0</v>
      </c>
    </row>
    <row r="16" spans="1:7" ht="15.75" customHeight="1">
      <c r="A16" s="27" t="s">
        <v>89</v>
      </c>
      <c r="B16" s="44">
        <v>241</v>
      </c>
      <c r="C16" s="120">
        <v>2.7</v>
      </c>
      <c r="D16" s="87">
        <v>218</v>
      </c>
      <c r="E16" s="87">
        <v>13</v>
      </c>
      <c r="F16" s="87">
        <v>10</v>
      </c>
      <c r="G16" s="87">
        <v>0</v>
      </c>
    </row>
    <row r="17" spans="1:7" ht="15.75" customHeight="1">
      <c r="A17" s="27" t="s">
        <v>90</v>
      </c>
      <c r="B17" s="44">
        <v>163</v>
      </c>
      <c r="C17" s="120">
        <v>1.8</v>
      </c>
      <c r="D17" s="87">
        <v>153</v>
      </c>
      <c r="E17" s="87">
        <v>4</v>
      </c>
      <c r="F17" s="87">
        <v>6</v>
      </c>
      <c r="G17" s="87">
        <v>0</v>
      </c>
    </row>
    <row r="18" spans="1:7" ht="15.75" customHeight="1">
      <c r="A18" s="27" t="s">
        <v>91</v>
      </c>
      <c r="B18" s="44">
        <v>321</v>
      </c>
      <c r="C18" s="120">
        <v>3.6</v>
      </c>
      <c r="D18" s="87">
        <v>289</v>
      </c>
      <c r="E18" s="87">
        <v>11</v>
      </c>
      <c r="F18" s="87">
        <v>21</v>
      </c>
      <c r="G18" s="87">
        <v>0</v>
      </c>
    </row>
    <row r="19" spans="1:7" ht="15.75" customHeight="1">
      <c r="A19" s="27" t="s">
        <v>92</v>
      </c>
      <c r="B19" s="44">
        <v>70</v>
      </c>
      <c r="C19" s="120">
        <v>0.8</v>
      </c>
      <c r="D19" s="87">
        <v>66</v>
      </c>
      <c r="E19" s="87">
        <v>2</v>
      </c>
      <c r="F19" s="87">
        <v>2</v>
      </c>
      <c r="G19" s="87">
        <v>0</v>
      </c>
    </row>
    <row r="20" spans="1:7" ht="15.75" customHeight="1">
      <c r="A20" s="28" t="s">
        <v>93</v>
      </c>
      <c r="B20" s="45">
        <v>174</v>
      </c>
      <c r="C20" s="121">
        <v>2</v>
      </c>
      <c r="D20" s="88">
        <v>158</v>
      </c>
      <c r="E20" s="88">
        <v>6</v>
      </c>
      <c r="F20" s="88">
        <v>10</v>
      </c>
      <c r="G20" s="88">
        <v>0</v>
      </c>
    </row>
    <row r="21" spans="1:7">
      <c r="A21" s="38" t="s">
        <v>60</v>
      </c>
    </row>
    <row r="22" spans="1:7">
      <c r="A22" s="39" t="s">
        <v>61</v>
      </c>
    </row>
    <row r="23" spans="1:7" ht="15.75" customHeight="1">
      <c r="A23" s="25" t="s">
        <v>62</v>
      </c>
    </row>
  </sheetData>
  <pageMargins left="0.7" right="0.7" top="0.75" bottom="0.75" header="0.3" footer="0.3"/>
  <pageSetup paperSize="9" orientation="portrait" horizontalDpi="300" verticalDpi="30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19"/>
  <sheetViews>
    <sheetView showGridLines="0" workbookViewId="0">
      <selection activeCell="J12" sqref="J12"/>
    </sheetView>
  </sheetViews>
  <sheetFormatPr defaultColWidth="11.42578125" defaultRowHeight="15"/>
  <cols>
    <col min="1" max="1" width="20.85546875" customWidth="1"/>
    <col min="2" max="2" width="12" customWidth="1"/>
    <col min="3" max="3" width="12.42578125" customWidth="1"/>
    <col min="4" max="4" width="8.85546875" customWidth="1"/>
    <col min="5" max="5" width="14.42578125" customWidth="1"/>
    <col min="6" max="6" width="11.85546875" customWidth="1"/>
  </cols>
  <sheetData>
    <row r="1" spans="1:6" ht="18" customHeight="1">
      <c r="A1" s="24" t="s">
        <v>128</v>
      </c>
      <c r="B1" s="24"/>
      <c r="C1" s="24"/>
      <c r="D1" s="24"/>
      <c r="E1" s="24"/>
      <c r="F1" s="24"/>
    </row>
    <row r="2" spans="1:6" ht="15.75" customHeight="1">
      <c r="B2" s="60"/>
      <c r="C2" s="60"/>
      <c r="D2" s="60"/>
      <c r="E2" s="60"/>
    </row>
    <row r="3" spans="1:6" ht="15.75" customHeight="1">
      <c r="A3" s="75"/>
      <c r="B3" s="99" t="s">
        <v>54</v>
      </c>
      <c r="C3" s="98" t="s">
        <v>55</v>
      </c>
      <c r="D3" s="91"/>
      <c r="E3" s="91"/>
      <c r="F3" s="100"/>
    </row>
    <row r="4" spans="1:6" ht="15.75" customHeight="1">
      <c r="A4" s="76" t="s">
        <v>109</v>
      </c>
      <c r="B4" s="122">
        <v>8917</v>
      </c>
      <c r="C4" s="93">
        <v>100</v>
      </c>
      <c r="D4" s="92"/>
      <c r="E4" s="92"/>
      <c r="F4" s="36"/>
    </row>
    <row r="5" spans="1:6" ht="15.75" customHeight="1">
      <c r="A5" s="67" t="s">
        <v>95</v>
      </c>
      <c r="B5" s="67">
        <v>744</v>
      </c>
      <c r="C5" s="94">
        <v>8.3000000000000007</v>
      </c>
      <c r="D5" s="129"/>
      <c r="E5" s="92"/>
      <c r="F5" s="36"/>
    </row>
    <row r="6" spans="1:6" ht="15.75" customHeight="1">
      <c r="A6" s="67" t="s">
        <v>96</v>
      </c>
      <c r="B6" s="67">
        <v>712</v>
      </c>
      <c r="C6" s="94">
        <v>8</v>
      </c>
      <c r="D6" s="129"/>
      <c r="E6" s="92"/>
      <c r="F6" s="36"/>
    </row>
    <row r="7" spans="1:6" ht="15.75" customHeight="1">
      <c r="A7" s="67" t="s">
        <v>97</v>
      </c>
      <c r="B7" s="67">
        <v>701</v>
      </c>
      <c r="C7" s="94">
        <v>7.9</v>
      </c>
      <c r="D7" s="129"/>
      <c r="E7" s="92"/>
      <c r="F7" s="36"/>
    </row>
    <row r="8" spans="1:6" ht="15.75" customHeight="1">
      <c r="A8" s="67" t="s">
        <v>98</v>
      </c>
      <c r="B8" s="73">
        <v>619</v>
      </c>
      <c r="C8" s="74">
        <v>6.9</v>
      </c>
      <c r="D8" s="129"/>
      <c r="E8" s="92"/>
      <c r="F8" s="36"/>
    </row>
    <row r="9" spans="1:6" ht="15.75" customHeight="1">
      <c r="A9" s="67" t="s">
        <v>99</v>
      </c>
      <c r="B9" s="73">
        <v>671</v>
      </c>
      <c r="C9" s="74">
        <v>7.5</v>
      </c>
      <c r="D9" s="129"/>
      <c r="E9" s="92"/>
      <c r="F9" s="36"/>
    </row>
    <row r="10" spans="1:6" ht="15.75" customHeight="1">
      <c r="A10" s="67" t="s">
        <v>100</v>
      </c>
      <c r="B10" s="73">
        <v>584</v>
      </c>
      <c r="C10" s="74">
        <v>6.5</v>
      </c>
      <c r="D10" s="129"/>
      <c r="E10" s="92"/>
      <c r="F10" s="36"/>
    </row>
    <row r="11" spans="1:6" ht="15.75" customHeight="1">
      <c r="A11" s="67" t="s">
        <v>101</v>
      </c>
      <c r="B11" s="73">
        <v>801</v>
      </c>
      <c r="C11" s="74">
        <v>9</v>
      </c>
      <c r="D11" s="129"/>
      <c r="E11" s="92"/>
      <c r="F11" s="36"/>
    </row>
    <row r="12" spans="1:6" ht="15.75" customHeight="1">
      <c r="A12" s="72" t="s">
        <v>102</v>
      </c>
      <c r="B12" s="73">
        <v>958</v>
      </c>
      <c r="C12" s="74">
        <v>10.7</v>
      </c>
      <c r="D12" s="129"/>
      <c r="E12" s="92"/>
      <c r="F12" s="36"/>
    </row>
    <row r="13" spans="1:6" ht="15.75" customHeight="1">
      <c r="A13" s="72" t="s">
        <v>103</v>
      </c>
      <c r="B13" s="73">
        <v>735</v>
      </c>
      <c r="C13" s="74">
        <v>8.1999999999999993</v>
      </c>
      <c r="D13" s="129"/>
      <c r="E13" s="92"/>
      <c r="F13" s="36"/>
    </row>
    <row r="14" spans="1:6" ht="15.75" customHeight="1">
      <c r="A14" s="72" t="s">
        <v>104</v>
      </c>
      <c r="B14" s="73">
        <v>826</v>
      </c>
      <c r="C14" s="74">
        <v>9.3000000000000007</v>
      </c>
      <c r="D14" s="129"/>
      <c r="E14" s="92"/>
      <c r="F14" s="36"/>
    </row>
    <row r="15" spans="1:6" ht="15.75" customHeight="1">
      <c r="A15" s="72" t="s">
        <v>105</v>
      </c>
      <c r="B15" s="73">
        <v>893</v>
      </c>
      <c r="C15" s="74">
        <v>10</v>
      </c>
      <c r="D15" s="129"/>
      <c r="E15" s="92"/>
      <c r="F15" s="36"/>
    </row>
    <row r="16" spans="1:6" ht="15.75" customHeight="1">
      <c r="A16" s="68" t="s">
        <v>106</v>
      </c>
      <c r="B16" s="69">
        <v>673</v>
      </c>
      <c r="C16" s="95">
        <v>7.5</v>
      </c>
      <c r="D16" s="129"/>
      <c r="E16" s="92"/>
      <c r="F16" s="36"/>
    </row>
    <row r="17" spans="1:6" ht="15.75" customHeight="1">
      <c r="A17" s="70" t="s">
        <v>60</v>
      </c>
      <c r="B17" s="73"/>
      <c r="C17" s="74"/>
      <c r="D17" s="74"/>
      <c r="E17" s="74"/>
      <c r="F17" s="36"/>
    </row>
    <row r="18" spans="1:6" ht="15.75" customHeight="1">
      <c r="A18" s="71" t="s">
        <v>62</v>
      </c>
      <c r="B18" s="73"/>
      <c r="C18" s="74"/>
      <c r="D18" s="74"/>
      <c r="E18" s="74"/>
      <c r="F18" s="36"/>
    </row>
    <row r="19" spans="1:6">
      <c r="A19" s="25"/>
    </row>
  </sheetData>
  <pageMargins left="0.7" right="0.7" top="0.75" bottom="0.75" header="0.3" footer="0.3"/>
  <pageSetup orientation="portrai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C10"/>
  <sheetViews>
    <sheetView showGridLines="0" workbookViewId="0">
      <selection activeCell="H12" sqref="H12"/>
    </sheetView>
  </sheetViews>
  <sheetFormatPr defaultColWidth="11.42578125" defaultRowHeight="15"/>
  <cols>
    <col min="1" max="1" width="22.140625" customWidth="1"/>
    <col min="3" max="3" width="16.28515625" customWidth="1"/>
  </cols>
  <sheetData>
    <row r="1" spans="1:3" ht="18" customHeight="1">
      <c r="A1" s="82" t="s">
        <v>129</v>
      </c>
      <c r="B1" s="102"/>
      <c r="C1" s="103"/>
    </row>
    <row r="2" spans="1:3" ht="15.75" customHeight="1">
      <c r="B2" s="27"/>
      <c r="C2" s="50"/>
    </row>
    <row r="3" spans="1:3" ht="15.75" customHeight="1">
      <c r="A3" s="105"/>
      <c r="B3" s="106" t="s">
        <v>54</v>
      </c>
      <c r="C3" s="106" t="s">
        <v>55</v>
      </c>
    </row>
    <row r="4" spans="1:3" ht="15.75" customHeight="1">
      <c r="A4" s="49" t="s">
        <v>56</v>
      </c>
      <c r="B4" s="108">
        <v>136958</v>
      </c>
      <c r="C4" s="109">
        <v>100</v>
      </c>
    </row>
    <row r="5" spans="1:3" ht="15.75" customHeight="1">
      <c r="A5" s="104" t="s">
        <v>57</v>
      </c>
      <c r="B5" s="110">
        <v>71676</v>
      </c>
      <c r="C5" s="111">
        <v>52.3</v>
      </c>
    </row>
    <row r="6" spans="1:3" ht="15.75" customHeight="1">
      <c r="A6" s="104" t="s">
        <v>58</v>
      </c>
      <c r="B6" s="110">
        <v>65275</v>
      </c>
      <c r="C6" s="111">
        <v>47.7</v>
      </c>
    </row>
    <row r="7" spans="1:3" ht="15.75" customHeight="1">
      <c r="A7" s="107" t="s">
        <v>59</v>
      </c>
      <c r="B7" s="123">
        <v>7</v>
      </c>
      <c r="C7" s="112">
        <v>0</v>
      </c>
    </row>
    <row r="8" spans="1:3">
      <c r="A8" s="38" t="s">
        <v>60</v>
      </c>
    </row>
    <row r="9" spans="1:3">
      <c r="A9" s="39" t="s">
        <v>61</v>
      </c>
    </row>
    <row r="10" spans="1:3" ht="15.75" customHeight="1">
      <c r="A10" s="25" t="s">
        <v>62</v>
      </c>
    </row>
  </sheetData>
  <pageMargins left="0.7" right="0.7" top="0.75" bottom="0.75" header="0.3" footer="0.3"/>
  <pageSetup paperSize="9" orientation="portrait" horizontalDpi="300" verticalDpi="30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23"/>
  <sheetViews>
    <sheetView showGridLines="0" workbookViewId="0">
      <selection activeCell="I15" sqref="I15"/>
    </sheetView>
  </sheetViews>
  <sheetFormatPr defaultColWidth="11.42578125" defaultRowHeight="15"/>
  <cols>
    <col min="1" max="1" width="23.5703125" customWidth="1"/>
    <col min="2" max="2" width="17.42578125" customWidth="1"/>
    <col min="3" max="3" width="12.28515625" customWidth="1"/>
    <col min="4" max="4" width="12.140625" customWidth="1"/>
    <col min="6" max="6" width="15" customWidth="1"/>
  </cols>
  <sheetData>
    <row r="1" spans="1:6" ht="18" customHeight="1">
      <c r="A1" s="82" t="s">
        <v>130</v>
      </c>
      <c r="B1" s="27"/>
      <c r="C1" s="27"/>
    </row>
    <row r="2" spans="1:6" ht="15.75" customHeight="1">
      <c r="A2" s="24"/>
      <c r="B2" s="27"/>
      <c r="C2" s="27"/>
    </row>
    <row r="3" spans="1:6" ht="15.75" customHeight="1">
      <c r="A3" s="98"/>
      <c r="B3" s="98" t="s">
        <v>131</v>
      </c>
      <c r="C3" s="98" t="s">
        <v>55</v>
      </c>
      <c r="D3" s="124" t="s">
        <v>57</v>
      </c>
      <c r="E3" s="98" t="s">
        <v>58</v>
      </c>
      <c r="F3" s="98" t="s">
        <v>59</v>
      </c>
    </row>
    <row r="4" spans="1:6" ht="15.75" customHeight="1">
      <c r="A4" s="24" t="s">
        <v>56</v>
      </c>
      <c r="B4" s="42">
        <v>136958</v>
      </c>
      <c r="C4" s="35">
        <v>100</v>
      </c>
      <c r="D4" s="125">
        <v>71676</v>
      </c>
      <c r="E4" s="113">
        <v>65275</v>
      </c>
      <c r="F4" s="113">
        <v>7</v>
      </c>
    </row>
    <row r="5" spans="1:6" ht="15.75" customHeight="1">
      <c r="A5" s="27" t="s">
        <v>78</v>
      </c>
      <c r="B5" s="44">
        <v>1862</v>
      </c>
      <c r="C5" s="36">
        <v>1.4</v>
      </c>
      <c r="D5" s="126">
        <v>1043</v>
      </c>
      <c r="E5" s="87">
        <v>819</v>
      </c>
      <c r="F5" s="87">
        <v>0</v>
      </c>
    </row>
    <row r="6" spans="1:6" ht="15.75" customHeight="1">
      <c r="A6" s="27" t="s">
        <v>79</v>
      </c>
      <c r="B6" s="44">
        <v>1974</v>
      </c>
      <c r="C6" s="36">
        <v>1.4</v>
      </c>
      <c r="D6" s="126">
        <v>1107</v>
      </c>
      <c r="E6" s="87">
        <v>867</v>
      </c>
      <c r="F6" s="87">
        <v>0</v>
      </c>
    </row>
    <row r="7" spans="1:6" ht="15.75" customHeight="1">
      <c r="A7" s="27" t="s">
        <v>80</v>
      </c>
      <c r="B7" s="44">
        <v>3751</v>
      </c>
      <c r="C7" s="36">
        <v>2.7</v>
      </c>
      <c r="D7" s="126">
        <v>2075</v>
      </c>
      <c r="E7" s="87">
        <v>1675</v>
      </c>
      <c r="F7" s="87">
        <v>1</v>
      </c>
    </row>
    <row r="8" spans="1:6" ht="15.75" customHeight="1">
      <c r="A8" s="27" t="s">
        <v>81</v>
      </c>
      <c r="B8" s="44">
        <v>1981</v>
      </c>
      <c r="C8" s="36">
        <v>1.4</v>
      </c>
      <c r="D8" s="126">
        <v>1094</v>
      </c>
      <c r="E8" s="87">
        <v>887</v>
      </c>
      <c r="F8" s="87">
        <v>0</v>
      </c>
    </row>
    <row r="9" spans="1:6" ht="15.75" customHeight="1">
      <c r="A9" s="27" t="s">
        <v>82</v>
      </c>
      <c r="B9" s="44">
        <v>5893</v>
      </c>
      <c r="C9" s="36">
        <v>4.3</v>
      </c>
      <c r="D9" s="126">
        <v>3129</v>
      </c>
      <c r="E9" s="87">
        <v>2764</v>
      </c>
      <c r="F9" s="87">
        <v>0</v>
      </c>
    </row>
    <row r="10" spans="1:6" ht="15.75" customHeight="1">
      <c r="A10" s="27" t="s">
        <v>83</v>
      </c>
      <c r="B10" s="44">
        <v>16471</v>
      </c>
      <c r="C10" s="36">
        <v>12</v>
      </c>
      <c r="D10" s="126">
        <v>8409</v>
      </c>
      <c r="E10" s="87">
        <v>8062</v>
      </c>
      <c r="F10" s="87">
        <v>0</v>
      </c>
    </row>
    <row r="11" spans="1:6" ht="15.75" customHeight="1">
      <c r="A11" s="27" t="s">
        <v>84</v>
      </c>
      <c r="B11" s="44">
        <v>49967</v>
      </c>
      <c r="C11" s="36">
        <v>36.5</v>
      </c>
      <c r="D11" s="126">
        <v>25235</v>
      </c>
      <c r="E11" s="87">
        <v>24729</v>
      </c>
      <c r="F11" s="87">
        <v>3</v>
      </c>
    </row>
    <row r="12" spans="1:6" ht="15.75" customHeight="1">
      <c r="A12" s="27" t="s">
        <v>85</v>
      </c>
      <c r="B12" s="44">
        <v>7518</v>
      </c>
      <c r="C12" s="36">
        <v>5.5</v>
      </c>
      <c r="D12" s="126">
        <v>4020</v>
      </c>
      <c r="E12" s="87">
        <v>3497</v>
      </c>
      <c r="F12" s="87">
        <v>1</v>
      </c>
    </row>
    <row r="13" spans="1:6" ht="15.75" customHeight="1">
      <c r="A13" s="27" t="s">
        <v>86</v>
      </c>
      <c r="B13" s="44">
        <v>8965</v>
      </c>
      <c r="C13" s="36">
        <v>6.5</v>
      </c>
      <c r="D13" s="126">
        <v>4906</v>
      </c>
      <c r="E13" s="87">
        <v>4058</v>
      </c>
      <c r="F13" s="87">
        <v>1</v>
      </c>
    </row>
    <row r="14" spans="1:6" ht="15.75" customHeight="1">
      <c r="A14" s="27" t="s">
        <v>87</v>
      </c>
      <c r="B14" s="44">
        <v>4524</v>
      </c>
      <c r="C14" s="36">
        <v>3.3</v>
      </c>
      <c r="D14" s="126">
        <v>2454</v>
      </c>
      <c r="E14" s="87">
        <v>2070</v>
      </c>
      <c r="F14" s="87">
        <v>0</v>
      </c>
    </row>
    <row r="15" spans="1:6" ht="15.75" customHeight="1">
      <c r="A15" s="27" t="s">
        <v>88</v>
      </c>
      <c r="B15" s="44">
        <v>12785</v>
      </c>
      <c r="C15" s="36">
        <v>9.3000000000000007</v>
      </c>
      <c r="D15" s="126">
        <v>6671</v>
      </c>
      <c r="E15" s="87">
        <v>6113</v>
      </c>
      <c r="F15" s="87">
        <v>1</v>
      </c>
    </row>
    <row r="16" spans="1:6" ht="15.75" customHeight="1">
      <c r="A16" s="27" t="s">
        <v>89</v>
      </c>
      <c r="B16" s="44">
        <v>8513</v>
      </c>
      <c r="C16" s="36">
        <v>6.2</v>
      </c>
      <c r="D16" s="126">
        <v>4606</v>
      </c>
      <c r="E16" s="87">
        <v>3907</v>
      </c>
      <c r="F16" s="87">
        <v>0</v>
      </c>
    </row>
    <row r="17" spans="1:6" ht="15.75" customHeight="1">
      <c r="A17" s="27" t="s">
        <v>90</v>
      </c>
      <c r="B17" s="44">
        <v>3644</v>
      </c>
      <c r="C17" s="36">
        <v>2.7</v>
      </c>
      <c r="D17" s="126">
        <v>1959</v>
      </c>
      <c r="E17" s="87">
        <v>1685</v>
      </c>
      <c r="F17" s="87">
        <v>0</v>
      </c>
    </row>
    <row r="18" spans="1:6" ht="15.75" customHeight="1">
      <c r="A18" s="27" t="s">
        <v>91</v>
      </c>
      <c r="B18" s="44">
        <v>7161</v>
      </c>
      <c r="C18" s="36">
        <v>5.2</v>
      </c>
      <c r="D18" s="126">
        <v>3895</v>
      </c>
      <c r="E18" s="87">
        <v>3266</v>
      </c>
      <c r="F18" s="87">
        <v>0</v>
      </c>
    </row>
    <row r="19" spans="1:6" ht="15.75" customHeight="1">
      <c r="A19" s="27" t="s">
        <v>92</v>
      </c>
      <c r="B19" s="44">
        <v>695</v>
      </c>
      <c r="C19" s="36">
        <v>0.5</v>
      </c>
      <c r="D19" s="126">
        <v>416</v>
      </c>
      <c r="E19" s="87">
        <v>279</v>
      </c>
      <c r="F19" s="87">
        <v>0</v>
      </c>
    </row>
    <row r="20" spans="1:6" ht="15.75" customHeight="1">
      <c r="A20" s="28" t="s">
        <v>93</v>
      </c>
      <c r="B20" s="45">
        <v>1254</v>
      </c>
      <c r="C20" s="37">
        <v>0.9</v>
      </c>
      <c r="D20" s="127">
        <v>657</v>
      </c>
      <c r="E20" s="88">
        <v>597</v>
      </c>
      <c r="F20" s="88">
        <v>0</v>
      </c>
    </row>
    <row r="21" spans="1:6">
      <c r="A21" s="38" t="s">
        <v>60</v>
      </c>
    </row>
    <row r="22" spans="1:6">
      <c r="A22" s="39" t="s">
        <v>61</v>
      </c>
    </row>
    <row r="23" spans="1:6" ht="15.75" customHeight="1">
      <c r="A23" s="25" t="s">
        <v>62</v>
      </c>
    </row>
  </sheetData>
  <pageMargins left="0.7" right="0.7" top="0.75" bottom="0.75" header="0.3" footer="0.3"/>
  <pageSetup paperSize="9" orientation="portrait" horizontalDpi="300" verticalDpi="30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30"/>
  <sheetViews>
    <sheetView showGridLines="0" workbookViewId="0">
      <selection activeCell="G6" sqref="G6"/>
    </sheetView>
  </sheetViews>
  <sheetFormatPr defaultColWidth="11.42578125" defaultRowHeight="15"/>
  <cols>
    <col min="1" max="1" width="23.5703125" customWidth="1"/>
    <col min="2" max="2" width="17.42578125" customWidth="1"/>
    <col min="3" max="3" width="11.85546875" customWidth="1"/>
    <col min="4" max="4" width="12" customWidth="1"/>
    <col min="5" max="5" width="15.140625" customWidth="1"/>
    <col min="6" max="6" width="11.85546875" customWidth="1"/>
  </cols>
  <sheetData>
    <row r="1" spans="1:6" ht="18" customHeight="1">
      <c r="A1" s="82" t="s">
        <v>132</v>
      </c>
      <c r="B1" s="27"/>
      <c r="C1" s="27"/>
    </row>
    <row r="2" spans="1:6" ht="15.75" customHeight="1">
      <c r="B2" s="27"/>
      <c r="C2" s="27"/>
    </row>
    <row r="3" spans="1:6" ht="15.75" customHeight="1">
      <c r="A3" s="98"/>
      <c r="B3" s="98" t="s">
        <v>131</v>
      </c>
      <c r="C3" s="98" t="s">
        <v>57</v>
      </c>
      <c r="D3" s="98" t="s">
        <v>58</v>
      </c>
      <c r="E3" s="98" t="s">
        <v>59</v>
      </c>
    </row>
    <row r="4" spans="1:6" ht="15.75" customHeight="1">
      <c r="A4" s="24" t="s">
        <v>56</v>
      </c>
      <c r="B4" s="42">
        <v>136958</v>
      </c>
      <c r="C4" s="113">
        <v>71676</v>
      </c>
      <c r="D4" s="113">
        <v>65275</v>
      </c>
      <c r="E4" s="113">
        <v>7</v>
      </c>
      <c r="F4" s="36"/>
    </row>
    <row r="5" spans="1:6" ht="15.75" customHeight="1">
      <c r="A5" s="27" t="s">
        <v>133</v>
      </c>
      <c r="B5" s="44">
        <v>1111</v>
      </c>
      <c r="C5" s="87">
        <v>612</v>
      </c>
      <c r="D5" s="87">
        <v>492</v>
      </c>
      <c r="E5" s="87">
        <v>7</v>
      </c>
      <c r="F5" s="36"/>
    </row>
    <row r="6" spans="1:6" ht="15.75" customHeight="1">
      <c r="A6" s="27" t="s">
        <v>134</v>
      </c>
      <c r="B6" s="44">
        <v>210</v>
      </c>
      <c r="C6" s="87">
        <v>112</v>
      </c>
      <c r="D6" s="87">
        <v>98</v>
      </c>
      <c r="E6" s="87">
        <v>0</v>
      </c>
      <c r="F6" s="36"/>
    </row>
    <row r="7" spans="1:6" ht="15.75" customHeight="1">
      <c r="A7" s="27" t="s">
        <v>135</v>
      </c>
      <c r="B7" s="44">
        <v>169</v>
      </c>
      <c r="C7" s="87">
        <v>94</v>
      </c>
      <c r="D7" s="87">
        <v>75</v>
      </c>
      <c r="E7" s="87">
        <v>0</v>
      </c>
      <c r="F7" s="36"/>
    </row>
    <row r="8" spans="1:6" ht="15.75" customHeight="1">
      <c r="A8" s="27" t="s">
        <v>136</v>
      </c>
      <c r="B8" s="44">
        <v>206</v>
      </c>
      <c r="C8" s="87">
        <v>117</v>
      </c>
      <c r="D8" s="87">
        <v>89</v>
      </c>
      <c r="E8" s="87">
        <v>0</v>
      </c>
      <c r="F8" s="36"/>
    </row>
    <row r="9" spans="1:6" ht="15.75" customHeight="1">
      <c r="A9" s="27" t="s">
        <v>68</v>
      </c>
      <c r="B9" s="44">
        <v>562</v>
      </c>
      <c r="C9" s="87">
        <v>404</v>
      </c>
      <c r="D9" s="87">
        <v>158</v>
      </c>
      <c r="E9" s="87">
        <v>0</v>
      </c>
      <c r="F9" s="36"/>
    </row>
    <row r="10" spans="1:6" ht="15.75" customHeight="1">
      <c r="A10" s="27" t="s">
        <v>69</v>
      </c>
      <c r="B10" s="44">
        <v>1008</v>
      </c>
      <c r="C10" s="87">
        <v>780</v>
      </c>
      <c r="D10" s="87">
        <v>228</v>
      </c>
      <c r="E10" s="87">
        <v>0</v>
      </c>
      <c r="F10" s="36"/>
    </row>
    <row r="11" spans="1:6" ht="15.75" customHeight="1">
      <c r="A11" s="27" t="s">
        <v>70</v>
      </c>
      <c r="B11" s="44">
        <v>1256</v>
      </c>
      <c r="C11" s="87">
        <v>940</v>
      </c>
      <c r="D11" s="87">
        <v>316</v>
      </c>
      <c r="E11" s="87">
        <v>0</v>
      </c>
      <c r="F11" s="36"/>
    </row>
    <row r="12" spans="1:6" ht="15.75" customHeight="1">
      <c r="A12" s="27" t="s">
        <v>71</v>
      </c>
      <c r="B12" s="44">
        <v>1575</v>
      </c>
      <c r="C12" s="87">
        <v>1165</v>
      </c>
      <c r="D12" s="87">
        <v>410</v>
      </c>
      <c r="E12" s="87">
        <v>0</v>
      </c>
      <c r="F12" s="36"/>
    </row>
    <row r="13" spans="1:6" ht="15.75" customHeight="1">
      <c r="A13" s="27" t="s">
        <v>72</v>
      </c>
      <c r="B13" s="44">
        <v>1737</v>
      </c>
      <c r="C13" s="87">
        <v>1212</v>
      </c>
      <c r="D13" s="87">
        <v>525</v>
      </c>
      <c r="E13" s="87">
        <v>0</v>
      </c>
      <c r="F13" s="36"/>
    </row>
    <row r="14" spans="1:6" ht="15.75" customHeight="1">
      <c r="A14" s="27" t="s">
        <v>73</v>
      </c>
      <c r="B14" s="44">
        <v>2273</v>
      </c>
      <c r="C14" s="87">
        <v>1503</v>
      </c>
      <c r="D14" s="87">
        <v>770</v>
      </c>
      <c r="E14" s="87">
        <v>0</v>
      </c>
      <c r="F14" s="36"/>
    </row>
    <row r="15" spans="1:6" ht="15.75" customHeight="1">
      <c r="A15" s="27" t="s">
        <v>74</v>
      </c>
      <c r="B15" s="44">
        <v>3187</v>
      </c>
      <c r="C15" s="87">
        <v>2122</v>
      </c>
      <c r="D15" s="87">
        <v>1065</v>
      </c>
      <c r="E15" s="87">
        <v>0</v>
      </c>
      <c r="F15" s="36"/>
    </row>
    <row r="16" spans="1:6" ht="15.75" customHeight="1">
      <c r="A16" s="27" t="s">
        <v>117</v>
      </c>
      <c r="B16" s="44">
        <v>4539</v>
      </c>
      <c r="C16" s="87">
        <v>2966</v>
      </c>
      <c r="D16" s="87">
        <v>1573</v>
      </c>
      <c r="E16" s="87">
        <v>0</v>
      </c>
      <c r="F16" s="36"/>
    </row>
    <row r="17" spans="1:6" ht="15.75" customHeight="1">
      <c r="A17" s="27" t="s">
        <v>118</v>
      </c>
      <c r="B17" s="44">
        <v>6868</v>
      </c>
      <c r="C17" s="87">
        <v>4412</v>
      </c>
      <c r="D17" s="87">
        <v>2456</v>
      </c>
      <c r="E17" s="87">
        <v>0</v>
      </c>
      <c r="F17" s="36"/>
    </row>
    <row r="18" spans="1:6" ht="15.75" customHeight="1">
      <c r="A18" s="27" t="s">
        <v>119</v>
      </c>
      <c r="B18" s="44">
        <v>9119</v>
      </c>
      <c r="C18" s="87">
        <v>5628</v>
      </c>
      <c r="D18" s="87">
        <v>3491</v>
      </c>
      <c r="E18" s="87">
        <v>0</v>
      </c>
      <c r="F18" s="36"/>
    </row>
    <row r="19" spans="1:6" ht="15.75" customHeight="1">
      <c r="A19" s="27" t="s">
        <v>120</v>
      </c>
      <c r="B19" s="44">
        <v>11620</v>
      </c>
      <c r="C19" s="87">
        <v>7015</v>
      </c>
      <c r="D19" s="87">
        <v>4605</v>
      </c>
      <c r="E19" s="87">
        <v>0</v>
      </c>
      <c r="F19" s="36"/>
    </row>
    <row r="20" spans="1:6" ht="15.75" customHeight="1">
      <c r="A20" s="27" t="s">
        <v>121</v>
      </c>
      <c r="B20" s="44">
        <v>13709</v>
      </c>
      <c r="C20" s="87">
        <v>7930</v>
      </c>
      <c r="D20" s="87">
        <v>5779</v>
      </c>
      <c r="E20" s="87">
        <v>0</v>
      </c>
      <c r="F20" s="36"/>
    </row>
    <row r="21" spans="1:6" ht="15.75" customHeight="1">
      <c r="A21" s="27" t="s">
        <v>137</v>
      </c>
      <c r="B21" s="44">
        <v>17026</v>
      </c>
      <c r="C21" s="87">
        <v>9290</v>
      </c>
      <c r="D21" s="87">
        <v>7736</v>
      </c>
      <c r="E21" s="87">
        <v>0</v>
      </c>
      <c r="F21" s="36"/>
    </row>
    <row r="22" spans="1:6" ht="15.75" customHeight="1">
      <c r="A22" s="27" t="s">
        <v>138</v>
      </c>
      <c r="B22" s="44">
        <v>18772</v>
      </c>
      <c r="C22" s="87">
        <v>9476</v>
      </c>
      <c r="D22" s="87">
        <v>9296</v>
      </c>
      <c r="E22" s="87">
        <v>0</v>
      </c>
      <c r="F22" s="36"/>
    </row>
    <row r="23" spans="1:6" ht="15.75" customHeight="1">
      <c r="A23" s="27" t="s">
        <v>139</v>
      </c>
      <c r="B23" s="44">
        <v>18401</v>
      </c>
      <c r="C23" s="87">
        <v>8094</v>
      </c>
      <c r="D23" s="87">
        <v>10307</v>
      </c>
      <c r="E23" s="87">
        <v>0</v>
      </c>
      <c r="F23" s="36"/>
    </row>
    <row r="24" spans="1:6" ht="15.75" customHeight="1">
      <c r="A24" s="27" t="s">
        <v>140</v>
      </c>
      <c r="B24" s="44">
        <v>15658</v>
      </c>
      <c r="C24" s="87">
        <v>5681</v>
      </c>
      <c r="D24" s="87">
        <v>9977</v>
      </c>
      <c r="E24" s="87">
        <v>0</v>
      </c>
      <c r="F24" s="36"/>
    </row>
    <row r="25" spans="1:6" ht="15.75" customHeight="1">
      <c r="A25" s="27" t="s">
        <v>141</v>
      </c>
      <c r="B25" s="44">
        <v>6456</v>
      </c>
      <c r="C25" s="87">
        <v>1806</v>
      </c>
      <c r="D25" s="87">
        <v>4650</v>
      </c>
      <c r="E25" s="87">
        <v>0</v>
      </c>
      <c r="F25" s="36"/>
    </row>
    <row r="26" spans="1:6" ht="15.75" customHeight="1">
      <c r="A26" s="27" t="s">
        <v>142</v>
      </c>
      <c r="B26" s="44">
        <v>1493</v>
      </c>
      <c r="C26" s="87">
        <v>314</v>
      </c>
      <c r="D26" s="87">
        <v>1179</v>
      </c>
      <c r="E26" s="87">
        <v>0</v>
      </c>
      <c r="F26" s="36"/>
    </row>
    <row r="27" spans="1:6" ht="15.75" customHeight="1">
      <c r="A27" s="28" t="s">
        <v>76</v>
      </c>
      <c r="B27" s="45">
        <v>3</v>
      </c>
      <c r="C27" s="88">
        <v>3</v>
      </c>
      <c r="D27" s="88">
        <v>0</v>
      </c>
      <c r="E27" s="88">
        <v>0</v>
      </c>
      <c r="F27" s="36"/>
    </row>
    <row r="28" spans="1:6">
      <c r="A28" s="38" t="s">
        <v>60</v>
      </c>
    </row>
    <row r="29" spans="1:6">
      <c r="A29" s="39" t="s">
        <v>61</v>
      </c>
    </row>
    <row r="30" spans="1:6" ht="15.75" customHeight="1">
      <c r="A30" s="25" t="s">
        <v>62</v>
      </c>
    </row>
  </sheetData>
  <pageMargins left="0.7" right="0.7" top="0.75" bottom="0.75" header="0.3" footer="0.3"/>
  <pageSetup paperSize="9" orientation="portrait" horizontalDpi="300" verticalDpi="30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G19"/>
  <sheetViews>
    <sheetView showGridLines="0" workbookViewId="0">
      <selection activeCell="J16" sqref="J16"/>
    </sheetView>
  </sheetViews>
  <sheetFormatPr defaultColWidth="11.42578125" defaultRowHeight="15"/>
  <cols>
    <col min="1" max="1" width="20.85546875" customWidth="1"/>
    <col min="2" max="2" width="12" customWidth="1"/>
    <col min="3" max="3" width="13.140625" customWidth="1"/>
    <col min="4" max="4" width="8.85546875" customWidth="1"/>
    <col min="5" max="5" width="14.42578125" customWidth="1"/>
    <col min="6" max="6" width="18.42578125" customWidth="1"/>
  </cols>
  <sheetData>
    <row r="1" spans="1:7" ht="18" customHeight="1">
      <c r="A1" s="156" t="s">
        <v>143</v>
      </c>
      <c r="B1" s="156"/>
      <c r="C1" s="156"/>
      <c r="D1" s="156"/>
      <c r="E1" s="156"/>
      <c r="F1" s="156"/>
    </row>
    <row r="2" spans="1:7" ht="15.75" customHeight="1">
      <c r="B2" s="60"/>
      <c r="C2" s="60"/>
      <c r="D2" s="60"/>
      <c r="E2" s="60"/>
    </row>
    <row r="3" spans="1:7" ht="15.75" customHeight="1">
      <c r="A3" s="75"/>
      <c r="B3" s="99" t="s">
        <v>54</v>
      </c>
      <c r="C3" s="98" t="s">
        <v>55</v>
      </c>
      <c r="D3" s="128" t="s">
        <v>57</v>
      </c>
      <c r="E3" s="78" t="s">
        <v>58</v>
      </c>
      <c r="F3" s="78" t="s">
        <v>59</v>
      </c>
    </row>
    <row r="4" spans="1:7" ht="15.75" customHeight="1">
      <c r="A4" s="76" t="s">
        <v>56</v>
      </c>
      <c r="B4" s="42">
        <v>136958</v>
      </c>
      <c r="C4" s="93">
        <v>100</v>
      </c>
      <c r="D4" s="42">
        <v>71676</v>
      </c>
      <c r="E4" s="42">
        <v>65275</v>
      </c>
      <c r="F4" s="42">
        <v>7</v>
      </c>
    </row>
    <row r="5" spans="1:7" ht="15.75" customHeight="1">
      <c r="A5" s="67" t="s">
        <v>95</v>
      </c>
      <c r="B5" s="73">
        <v>11194</v>
      </c>
      <c r="C5" s="94">
        <v>8.1999999999999993</v>
      </c>
      <c r="D5" s="73">
        <v>5770</v>
      </c>
      <c r="E5" s="73">
        <v>5424</v>
      </c>
      <c r="F5" s="73">
        <v>0</v>
      </c>
      <c r="G5" s="130"/>
    </row>
    <row r="6" spans="1:7" ht="15.75" customHeight="1">
      <c r="A6" s="67" t="s">
        <v>96</v>
      </c>
      <c r="B6" s="73">
        <v>12495</v>
      </c>
      <c r="C6" s="94">
        <v>9.1</v>
      </c>
      <c r="D6" s="73">
        <v>6602</v>
      </c>
      <c r="E6" s="73">
        <v>5893</v>
      </c>
      <c r="F6" s="73">
        <v>0</v>
      </c>
      <c r="G6" s="130"/>
    </row>
    <row r="7" spans="1:7" ht="15.75" customHeight="1">
      <c r="A7" s="67" t="s">
        <v>97</v>
      </c>
      <c r="B7" s="73">
        <v>12184</v>
      </c>
      <c r="C7" s="94">
        <v>8.9</v>
      </c>
      <c r="D7" s="73">
        <v>6475</v>
      </c>
      <c r="E7" s="73">
        <v>5709</v>
      </c>
      <c r="F7" s="73">
        <v>0</v>
      </c>
      <c r="G7" s="130"/>
    </row>
    <row r="8" spans="1:7" ht="15.75" customHeight="1">
      <c r="A8" s="67" t="s">
        <v>98</v>
      </c>
      <c r="B8" s="73">
        <v>10140</v>
      </c>
      <c r="C8" s="74">
        <v>7.4</v>
      </c>
      <c r="D8" s="73">
        <v>5355</v>
      </c>
      <c r="E8" s="73">
        <v>4785</v>
      </c>
      <c r="F8" s="73">
        <v>0</v>
      </c>
      <c r="G8" s="130"/>
    </row>
    <row r="9" spans="1:7" ht="15.75" customHeight="1">
      <c r="A9" s="67" t="s">
        <v>99</v>
      </c>
      <c r="B9" s="73">
        <v>11049</v>
      </c>
      <c r="C9" s="74">
        <v>8.1</v>
      </c>
      <c r="D9" s="73">
        <v>5865</v>
      </c>
      <c r="E9" s="73">
        <v>5183</v>
      </c>
      <c r="F9" s="73">
        <v>1</v>
      </c>
      <c r="G9" s="130"/>
    </row>
    <row r="10" spans="1:7" ht="15.75" customHeight="1">
      <c r="A10" s="67" t="s">
        <v>100</v>
      </c>
      <c r="B10" s="73">
        <v>12264</v>
      </c>
      <c r="C10" s="74">
        <v>9</v>
      </c>
      <c r="D10" s="73">
        <v>6337</v>
      </c>
      <c r="E10" s="73">
        <v>5927</v>
      </c>
      <c r="F10" s="73">
        <v>0</v>
      </c>
      <c r="G10" s="130"/>
    </row>
    <row r="11" spans="1:7" ht="15.75" customHeight="1">
      <c r="A11" s="67" t="s">
        <v>101</v>
      </c>
      <c r="B11" s="73">
        <v>13033</v>
      </c>
      <c r="C11" s="74">
        <v>9.5</v>
      </c>
      <c r="D11" s="73">
        <v>6762</v>
      </c>
      <c r="E11" s="73">
        <v>6270</v>
      </c>
      <c r="F11" s="73">
        <v>1</v>
      </c>
      <c r="G11" s="130"/>
    </row>
    <row r="12" spans="1:7" ht="15.75" customHeight="1">
      <c r="A12" s="72" t="s">
        <v>102</v>
      </c>
      <c r="B12" s="73">
        <v>11780</v>
      </c>
      <c r="C12" s="74">
        <v>8.6</v>
      </c>
      <c r="D12" s="73">
        <v>6165</v>
      </c>
      <c r="E12" s="73">
        <v>5615</v>
      </c>
      <c r="F12" s="73">
        <v>0</v>
      </c>
      <c r="G12" s="130"/>
    </row>
    <row r="13" spans="1:7" ht="15.75" customHeight="1">
      <c r="A13" s="72" t="s">
        <v>103</v>
      </c>
      <c r="B13" s="73">
        <v>10888</v>
      </c>
      <c r="C13" s="74">
        <v>7.9</v>
      </c>
      <c r="D13" s="73">
        <v>5672</v>
      </c>
      <c r="E13" s="73">
        <v>5215</v>
      </c>
      <c r="F13" s="73">
        <v>1</v>
      </c>
      <c r="G13" s="130"/>
    </row>
    <row r="14" spans="1:7" ht="15.75" customHeight="1">
      <c r="A14" s="72" t="s">
        <v>104</v>
      </c>
      <c r="B14" s="73">
        <v>10477</v>
      </c>
      <c r="C14" s="74">
        <v>7.6</v>
      </c>
      <c r="D14" s="73">
        <v>5498</v>
      </c>
      <c r="E14" s="73">
        <v>4978</v>
      </c>
      <c r="F14" s="73">
        <v>1</v>
      </c>
      <c r="G14" s="130"/>
    </row>
    <row r="15" spans="1:7" ht="15.75" customHeight="1">
      <c r="A15" s="72" t="s">
        <v>105</v>
      </c>
      <c r="B15" s="73">
        <v>10708</v>
      </c>
      <c r="C15" s="74">
        <v>7.8</v>
      </c>
      <c r="D15" s="73">
        <v>5563</v>
      </c>
      <c r="E15" s="73">
        <v>5144</v>
      </c>
      <c r="F15" s="73">
        <v>1</v>
      </c>
      <c r="G15" s="130"/>
    </row>
    <row r="16" spans="1:7" ht="15.75" customHeight="1">
      <c r="A16" s="68" t="s">
        <v>106</v>
      </c>
      <c r="B16" s="69">
        <v>10746</v>
      </c>
      <c r="C16" s="95">
        <v>7.8</v>
      </c>
      <c r="D16" s="69">
        <v>5612</v>
      </c>
      <c r="E16" s="69">
        <v>5132</v>
      </c>
      <c r="F16" s="69">
        <v>2</v>
      </c>
      <c r="G16" s="130"/>
    </row>
    <row r="17" spans="1:6" ht="15.75" customHeight="1">
      <c r="A17" s="70" t="s">
        <v>60</v>
      </c>
      <c r="B17" s="73"/>
      <c r="C17" s="74"/>
      <c r="D17" s="74"/>
      <c r="E17" s="74"/>
      <c r="F17" s="36"/>
    </row>
    <row r="18" spans="1:6" ht="15.75" customHeight="1">
      <c r="A18" s="71" t="s">
        <v>62</v>
      </c>
      <c r="B18" s="73"/>
      <c r="C18" s="74"/>
      <c r="D18" s="74"/>
      <c r="E18" s="74"/>
      <c r="F18" s="36"/>
    </row>
    <row r="19" spans="1:6">
      <c r="A19" s="25"/>
    </row>
  </sheetData>
  <mergeCells count="1">
    <mergeCell ref="A1:F1"/>
  </mergeCells>
  <pageMargins left="0.7" right="0.7" top="0.75" bottom="0.75" header="0.3" footer="0.3"/>
  <pageSetup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26"/>
  <sheetViews>
    <sheetView showGridLines="0" topLeftCell="A5" workbookViewId="0">
      <selection activeCell="E8" sqref="E8"/>
    </sheetView>
  </sheetViews>
  <sheetFormatPr defaultColWidth="11.42578125" defaultRowHeight="15"/>
  <cols>
    <col min="2" max="2" width="108.140625" customWidth="1"/>
  </cols>
  <sheetData>
    <row r="1" spans="1:8" ht="18.75" customHeight="1">
      <c r="A1" s="153" t="s">
        <v>0</v>
      </c>
      <c r="B1" s="153"/>
      <c r="C1" s="26"/>
      <c r="D1" s="26"/>
      <c r="E1" s="26"/>
      <c r="F1" s="26"/>
      <c r="G1" s="26"/>
      <c r="H1" s="26"/>
    </row>
    <row r="2" spans="1:8" ht="18.75" customHeight="1">
      <c r="A2" s="153" t="s">
        <v>1</v>
      </c>
      <c r="B2" s="153"/>
      <c r="C2" s="26"/>
      <c r="D2" s="26"/>
      <c r="E2" s="26"/>
      <c r="F2" s="26"/>
      <c r="G2" s="26"/>
      <c r="H2" s="26"/>
    </row>
    <row r="3" spans="1:8" ht="18.75" customHeight="1">
      <c r="A3" s="154" t="s">
        <v>23</v>
      </c>
      <c r="B3" s="154"/>
      <c r="C3" s="26"/>
      <c r="D3" s="26"/>
      <c r="E3" s="26"/>
      <c r="F3" s="26"/>
      <c r="G3" s="26"/>
      <c r="H3" s="26"/>
    </row>
    <row r="4" spans="1:8" ht="15" customHeight="1">
      <c r="A4" s="155">
        <f>+'Ficha del producto'!B7</f>
        <v>2022</v>
      </c>
      <c r="B4" s="155"/>
    </row>
    <row r="5" spans="1:8" ht="21" customHeight="1">
      <c r="B5" s="32"/>
    </row>
    <row r="6" spans="1:8" ht="15.75" customHeight="1">
      <c r="A6" s="152" t="s">
        <v>24</v>
      </c>
      <c r="B6" s="152"/>
    </row>
    <row r="7" spans="1:8" ht="15.75" customHeight="1">
      <c r="A7" s="27" t="s">
        <v>25</v>
      </c>
      <c r="B7" s="29" t="s">
        <v>26</v>
      </c>
    </row>
    <row r="8" spans="1:8" ht="15.75" customHeight="1">
      <c r="A8" s="27" t="s">
        <v>27</v>
      </c>
      <c r="B8" s="30" t="s">
        <v>28</v>
      </c>
    </row>
    <row r="9" spans="1:8" ht="15.75" customHeight="1">
      <c r="A9" s="27" t="s">
        <v>29</v>
      </c>
      <c r="B9" s="29" t="s">
        <v>30</v>
      </c>
    </row>
    <row r="10" spans="1:8" ht="15.75" customHeight="1">
      <c r="A10" s="27" t="s">
        <v>31</v>
      </c>
      <c r="B10" s="29" t="s">
        <v>32</v>
      </c>
    </row>
    <row r="11" spans="1:8" ht="15.75" customHeight="1">
      <c r="A11" s="27" t="s">
        <v>33</v>
      </c>
      <c r="B11" s="29" t="s">
        <v>34</v>
      </c>
    </row>
    <row r="12" spans="1:8" ht="15.75" customHeight="1">
      <c r="A12" s="27" t="s">
        <v>35</v>
      </c>
      <c r="B12" s="29" t="s">
        <v>36</v>
      </c>
    </row>
    <row r="13" spans="1:8" ht="15.75" customHeight="1">
      <c r="A13" s="27" t="s">
        <v>37</v>
      </c>
      <c r="B13" s="29" t="s">
        <v>38</v>
      </c>
    </row>
    <row r="14" spans="1:8" ht="15.75" customHeight="1">
      <c r="A14" s="27" t="s">
        <v>39</v>
      </c>
      <c r="B14" s="29" t="s">
        <v>40</v>
      </c>
    </row>
    <row r="15" spans="1:8" ht="15.75" customHeight="1">
      <c r="A15" s="27" t="s">
        <v>41</v>
      </c>
      <c r="B15" s="29" t="s">
        <v>42</v>
      </c>
    </row>
    <row r="16" spans="1:8" ht="15.75" customHeight="1">
      <c r="A16" s="27" t="s">
        <v>43</v>
      </c>
      <c r="B16" s="29" t="s">
        <v>44</v>
      </c>
    </row>
    <row r="17" spans="1:2" ht="15.75" customHeight="1">
      <c r="A17" s="27" t="s">
        <v>45</v>
      </c>
      <c r="B17" s="29" t="s">
        <v>46</v>
      </c>
    </row>
    <row r="18" spans="1:2" ht="15.75" customHeight="1">
      <c r="A18" s="27" t="s">
        <v>47</v>
      </c>
      <c r="B18" s="29" t="s">
        <v>48</v>
      </c>
    </row>
    <row r="19" spans="1:2" ht="15.75" customHeight="1">
      <c r="A19" s="27" t="s">
        <v>49</v>
      </c>
      <c r="B19" s="29" t="s">
        <v>50</v>
      </c>
    </row>
    <row r="20" spans="1:2" ht="15.75" customHeight="1">
      <c r="A20" s="28" t="s">
        <v>51</v>
      </c>
      <c r="B20" s="31" t="s">
        <v>52</v>
      </c>
    </row>
    <row r="21" spans="1:2">
      <c r="A21" s="25"/>
    </row>
    <row r="24" spans="1:2" ht="15.75" customHeight="1">
      <c r="B24" s="23"/>
    </row>
    <row r="26" spans="1:2" ht="15.75" customHeight="1">
      <c r="A26" s="24"/>
    </row>
  </sheetData>
  <mergeCells count="5">
    <mergeCell ref="A6:B6"/>
    <mergeCell ref="A1:B1"/>
    <mergeCell ref="A2:B2"/>
    <mergeCell ref="A3:B3"/>
    <mergeCell ref="A4:B4"/>
  </mergeCells>
  <hyperlinks>
    <hyperlink ref="B7" location="'Cuadro 1'!A1" display="Númerop y distribución porcentual de nacimientos, según sexo. Año 2021" xr:uid="{00000000-0004-0000-0100-000000000000}"/>
    <hyperlink ref="B8" location="'Cuadro 2'!A1" display="Nacimientos totales por sexo, según grupo de edad de la madre." xr:uid="{00000000-0004-0000-0100-000001000000}"/>
    <hyperlink ref="B9" location="'Cuadro 3'!A1" display="Nacimientos totales por sexo, según región. " xr:uid="{00000000-0004-0000-0100-000002000000}"/>
    <hyperlink ref="B11" location="'Cuadro 5'!A1" display="Númerop de Matrimonios , según región de residencia habitual del primer contrayente. ." xr:uid="{00000000-0004-0000-0100-000003000000}"/>
    <hyperlink ref="B17" location="'Cuadro 11'!A1" display="Número de Defunciones totales y distribución porcentual según sexo. " xr:uid="{00000000-0004-0000-0100-000004000000}"/>
    <hyperlink ref="B18" location="'Cuadro 12'!A1" display="Número de Defunciones y distribución porcentual, según región de residencia habitual y sexo del fallecido." xr:uid="{00000000-0004-0000-0100-000005000000}"/>
    <hyperlink ref="B19" location="'Cuadro 13'!A1" display="Número de Defunciones, según el grupo de edad del fallecido de acuerdo al sexo." xr:uid="{00000000-0004-0000-0100-000006000000}"/>
    <hyperlink ref="B14" location="'Cuadro 8'!A1" display="Número de Acuerdos de Unión Civil por grupo de edad de los contrayentes según sexo." xr:uid="{00000000-0004-0000-0100-000007000000}"/>
    <hyperlink ref="B15" location="'Cuadro 9'!A1" display="Número de Acuerdos de Unión Civil, según región de residencia habitual del primer contrayente y sexo de los contrayentes." xr:uid="{00000000-0004-0000-0100-000008000000}"/>
    <hyperlink ref="B13" location="'Cuadro 7'!A1" display="Número de Acuerdos de Unión Civil,según sexo de los contrayentes." xr:uid="{00000000-0004-0000-0100-000009000000}"/>
    <hyperlink ref="B12" location="'Cuadro 6'!A1" display="Número mensual de matrimonios. " xr:uid="{00000000-0004-0000-0100-00000A000000}"/>
    <hyperlink ref="B16" location="'Cuadro 10'!A1" display="Númerop mensual de Acuerdos de unión Civil, según el sexo de los contrayentes." xr:uid="{00000000-0004-0000-0100-00000B000000}"/>
    <hyperlink ref="B20" location="'Cuadro 14'!A1" display="Número mensual de Defunciones Generales, según sexo. " xr:uid="{00000000-0004-0000-0100-00000C000000}"/>
    <hyperlink ref="B10" location="'Cuadro 4'!A1" display="Número mensual de nacimientos y porcentaje, según sexo. " xr:uid="{00000000-0004-0000-0100-00000D000000}"/>
  </hyperlinks>
  <pageMargins left="0.7" right="0.7" top="0.75" bottom="0.75" header="0.3" footer="0.3"/>
  <pageSetup paperSize="9" orientation="portrait" horizontalDpi="300" verticalDpi="30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10"/>
  <sheetViews>
    <sheetView showGridLines="0" workbookViewId="0"/>
  </sheetViews>
  <sheetFormatPr defaultColWidth="11.42578125" defaultRowHeight="15"/>
  <cols>
    <col min="1" max="1" width="16.42578125" customWidth="1"/>
    <col min="3" max="3" width="14.85546875" customWidth="1"/>
    <col min="6" max="6" width="4.85546875" customWidth="1"/>
  </cols>
  <sheetData>
    <row r="1" spans="1:6" ht="18" customHeight="1">
      <c r="A1" s="24" t="s">
        <v>53</v>
      </c>
      <c r="B1" s="27"/>
      <c r="C1" s="27"/>
      <c r="F1" s="24"/>
    </row>
    <row r="2" spans="1:6" ht="15.75" customHeight="1">
      <c r="A2" s="27"/>
      <c r="B2" s="27"/>
      <c r="C2" s="27"/>
    </row>
    <row r="3" spans="1:6" ht="15.75" customHeight="1">
      <c r="A3" s="40"/>
      <c r="B3" s="41" t="s">
        <v>54</v>
      </c>
      <c r="C3" s="34" t="s">
        <v>55</v>
      </c>
    </row>
    <row r="4" spans="1:6" ht="15.75" customHeight="1">
      <c r="A4" s="43" t="s">
        <v>56</v>
      </c>
      <c r="B4" s="42">
        <v>189310</v>
      </c>
      <c r="C4" s="35">
        <v>100</v>
      </c>
    </row>
    <row r="5" spans="1:6" ht="15.75" customHeight="1">
      <c r="A5" s="46" t="s">
        <v>57</v>
      </c>
      <c r="B5" s="44">
        <v>96011</v>
      </c>
      <c r="C5" s="36">
        <v>50.7</v>
      </c>
    </row>
    <row r="6" spans="1:6" ht="15.75" customHeight="1">
      <c r="A6" s="46" t="s">
        <v>58</v>
      </c>
      <c r="B6" s="44">
        <v>93284</v>
      </c>
      <c r="C6" s="36">
        <v>49.3</v>
      </c>
    </row>
    <row r="7" spans="1:6" ht="15.75" customHeight="1">
      <c r="A7" s="47" t="s">
        <v>59</v>
      </c>
      <c r="B7" s="45">
        <v>15</v>
      </c>
      <c r="C7" s="37">
        <v>0</v>
      </c>
    </row>
    <row r="8" spans="1:6" ht="15" customHeight="1">
      <c r="A8" s="38" t="s">
        <v>60</v>
      </c>
      <c r="B8" s="33"/>
      <c r="C8" s="33"/>
    </row>
    <row r="9" spans="1:6">
      <c r="A9" s="39" t="s">
        <v>61</v>
      </c>
    </row>
    <row r="10" spans="1:6" ht="15.75" customHeight="1">
      <c r="A10" s="25" t="s">
        <v>62</v>
      </c>
    </row>
  </sheetData>
  <pageMargins left="0.7" right="0.7" top="0.75" bottom="0.75" header="0.3" footer="0.3"/>
  <pageSetup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16"/>
  <sheetViews>
    <sheetView showGridLines="0" workbookViewId="0"/>
  </sheetViews>
  <sheetFormatPr defaultColWidth="11.42578125" defaultRowHeight="15"/>
  <cols>
    <col min="1" max="1" width="16.7109375" customWidth="1"/>
    <col min="5" max="5" width="16" customWidth="1"/>
    <col min="6" max="6" width="11.85546875" customWidth="1"/>
  </cols>
  <sheetData>
    <row r="1" spans="1:6" ht="18" customHeight="1">
      <c r="A1" s="24" t="s">
        <v>63</v>
      </c>
      <c r="B1" s="24"/>
      <c r="C1" s="24"/>
      <c r="D1" s="24"/>
      <c r="E1" s="24"/>
    </row>
    <row r="2" spans="1:6" ht="15" customHeight="1">
      <c r="A2" s="49"/>
      <c r="B2" s="50"/>
      <c r="C2" s="50"/>
      <c r="D2" s="50"/>
      <c r="E2" s="50"/>
    </row>
    <row r="3" spans="1:6" ht="15.75" customHeight="1">
      <c r="A3" s="51"/>
      <c r="B3" s="52" t="s">
        <v>64</v>
      </c>
      <c r="C3" s="52" t="s">
        <v>65</v>
      </c>
      <c r="D3" s="52" t="s">
        <v>66</v>
      </c>
      <c r="E3" s="52" t="s">
        <v>59</v>
      </c>
    </row>
    <row r="4" spans="1:6" ht="15.75" customHeight="1">
      <c r="A4" s="43" t="s">
        <v>56</v>
      </c>
      <c r="B4" s="42">
        <v>189310</v>
      </c>
      <c r="C4" s="53">
        <v>96011</v>
      </c>
      <c r="D4" s="53">
        <v>93284</v>
      </c>
      <c r="E4" s="55">
        <v>15</v>
      </c>
      <c r="F4" s="36"/>
    </row>
    <row r="5" spans="1:6" ht="15.75" customHeight="1">
      <c r="A5" s="46" t="s">
        <v>67</v>
      </c>
      <c r="B5" s="44">
        <v>202</v>
      </c>
      <c r="C5" s="56">
        <v>117</v>
      </c>
      <c r="D5" s="56">
        <v>85</v>
      </c>
      <c r="E5" s="56">
        <v>0</v>
      </c>
      <c r="F5" s="36"/>
    </row>
    <row r="6" spans="1:6" ht="15.75" customHeight="1">
      <c r="A6" s="46" t="s">
        <v>68</v>
      </c>
      <c r="B6" s="44">
        <v>7161</v>
      </c>
      <c r="C6" s="54">
        <v>3611</v>
      </c>
      <c r="D6" s="54">
        <v>3550</v>
      </c>
      <c r="E6" s="56">
        <v>0</v>
      </c>
      <c r="F6" s="36"/>
    </row>
    <row r="7" spans="1:6" ht="15.75" customHeight="1">
      <c r="A7" s="46" t="s">
        <v>69</v>
      </c>
      <c r="B7" s="44">
        <v>31670</v>
      </c>
      <c r="C7" s="54">
        <v>16053</v>
      </c>
      <c r="D7" s="54">
        <v>15615</v>
      </c>
      <c r="E7" s="56">
        <v>2</v>
      </c>
      <c r="F7" s="36"/>
    </row>
    <row r="8" spans="1:6" ht="15.75" customHeight="1">
      <c r="A8" s="46" t="s">
        <v>70</v>
      </c>
      <c r="B8" s="44">
        <v>50637</v>
      </c>
      <c r="C8" s="54">
        <v>25896</v>
      </c>
      <c r="D8" s="54">
        <v>24736</v>
      </c>
      <c r="E8" s="56">
        <v>5</v>
      </c>
      <c r="F8" s="36"/>
    </row>
    <row r="9" spans="1:6" ht="15.75" customHeight="1">
      <c r="A9" s="46" t="s">
        <v>71</v>
      </c>
      <c r="B9" s="44">
        <v>56011</v>
      </c>
      <c r="C9" s="54">
        <v>28296</v>
      </c>
      <c r="D9" s="54">
        <v>27711</v>
      </c>
      <c r="E9" s="56">
        <v>4</v>
      </c>
      <c r="F9" s="36"/>
    </row>
    <row r="10" spans="1:6" ht="15.75" customHeight="1">
      <c r="A10" s="46" t="s">
        <v>72</v>
      </c>
      <c r="B10" s="44">
        <v>33723</v>
      </c>
      <c r="C10" s="54">
        <v>17128</v>
      </c>
      <c r="D10" s="54">
        <v>16592</v>
      </c>
      <c r="E10" s="56">
        <v>3</v>
      </c>
      <c r="F10" s="36"/>
    </row>
    <row r="11" spans="1:6" ht="15.75" customHeight="1">
      <c r="A11" s="46" t="s">
        <v>73</v>
      </c>
      <c r="B11" s="44">
        <v>9028</v>
      </c>
      <c r="C11" s="54">
        <v>4473</v>
      </c>
      <c r="D11" s="54">
        <v>4555</v>
      </c>
      <c r="E11" s="56">
        <v>0</v>
      </c>
      <c r="F11" s="36"/>
    </row>
    <row r="12" spans="1:6" ht="15.75" customHeight="1">
      <c r="A12" s="46" t="s">
        <v>74</v>
      </c>
      <c r="B12" s="44">
        <v>561</v>
      </c>
      <c r="C12" s="56">
        <v>273</v>
      </c>
      <c r="D12" s="56">
        <v>287</v>
      </c>
      <c r="E12" s="56">
        <v>1</v>
      </c>
      <c r="F12" s="36"/>
    </row>
    <row r="13" spans="1:6" ht="15.75" customHeight="1">
      <c r="A13" s="46" t="s">
        <v>75</v>
      </c>
      <c r="B13" s="44">
        <v>30</v>
      </c>
      <c r="C13" s="56">
        <v>18</v>
      </c>
      <c r="D13" s="56">
        <v>12</v>
      </c>
      <c r="E13" s="56">
        <v>0</v>
      </c>
      <c r="F13" s="36"/>
    </row>
    <row r="14" spans="1:6" ht="15.75" customHeight="1">
      <c r="A14" s="47" t="s">
        <v>76</v>
      </c>
      <c r="B14" s="45">
        <v>287</v>
      </c>
      <c r="C14" s="48">
        <v>146</v>
      </c>
      <c r="D14" s="48">
        <v>141</v>
      </c>
      <c r="E14" s="48">
        <v>0</v>
      </c>
      <c r="F14" s="36"/>
    </row>
    <row r="15" spans="1:6">
      <c r="A15" s="38" t="s">
        <v>60</v>
      </c>
    </row>
    <row r="16" spans="1:6" ht="15.75" customHeight="1">
      <c r="A16" s="25" t="s">
        <v>62</v>
      </c>
    </row>
  </sheetData>
  <pageMargins left="0.7" right="0.7" top="0.75" bottom="0.75" header="0.3" footer="0.3"/>
  <pageSetup paperSize="9" orientation="portrait" horizontalDpi="300" verticalDpi="30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22"/>
  <sheetViews>
    <sheetView showGridLines="0" workbookViewId="0"/>
  </sheetViews>
  <sheetFormatPr defaultColWidth="11.42578125" defaultRowHeight="15"/>
  <cols>
    <col min="1" max="1" width="20.85546875" customWidth="1"/>
    <col min="2" max="2" width="8.42578125" customWidth="1"/>
    <col min="3" max="3" width="10" customWidth="1"/>
    <col min="4" max="4" width="8.85546875" customWidth="1"/>
    <col min="5" max="5" width="14.42578125" customWidth="1"/>
    <col min="6" max="6" width="11.85546875" customWidth="1"/>
  </cols>
  <sheetData>
    <row r="1" spans="1:6" ht="18" customHeight="1">
      <c r="A1" s="24" t="s">
        <v>77</v>
      </c>
      <c r="B1" s="24"/>
      <c r="C1" s="24"/>
      <c r="D1" s="24"/>
      <c r="E1" s="24"/>
      <c r="F1" s="24"/>
    </row>
    <row r="2" spans="1:6" ht="15.75" customHeight="1">
      <c r="B2" s="60"/>
      <c r="C2" s="60"/>
      <c r="D2" s="60"/>
      <c r="E2" s="60"/>
    </row>
    <row r="3" spans="1:6" ht="15.75" customHeight="1">
      <c r="A3" s="51"/>
      <c r="B3" s="59" t="s">
        <v>64</v>
      </c>
      <c r="C3" s="59" t="s">
        <v>65</v>
      </c>
      <c r="D3" s="59" t="s">
        <v>66</v>
      </c>
      <c r="E3" s="59" t="s">
        <v>59</v>
      </c>
    </row>
    <row r="4" spans="1:6" ht="15.75" customHeight="1">
      <c r="A4" s="43" t="s">
        <v>56</v>
      </c>
      <c r="B4" s="53">
        <v>189310</v>
      </c>
      <c r="C4" s="53">
        <v>96011</v>
      </c>
      <c r="D4" s="53">
        <v>93284</v>
      </c>
      <c r="E4" s="55">
        <v>15</v>
      </c>
      <c r="F4" s="36"/>
    </row>
    <row r="5" spans="1:6" ht="15.75" customHeight="1">
      <c r="A5" s="46" t="s">
        <v>78</v>
      </c>
      <c r="B5" s="54">
        <v>2916</v>
      </c>
      <c r="C5" s="54">
        <v>1450</v>
      </c>
      <c r="D5" s="54">
        <v>1466</v>
      </c>
      <c r="E5" s="56">
        <v>0</v>
      </c>
      <c r="F5" s="36"/>
    </row>
    <row r="6" spans="1:6" ht="15.75" customHeight="1">
      <c r="A6" s="46" t="s">
        <v>79</v>
      </c>
      <c r="B6" s="54">
        <v>5023</v>
      </c>
      <c r="C6" s="54">
        <v>2596</v>
      </c>
      <c r="D6" s="54">
        <v>2427</v>
      </c>
      <c r="E6" s="56">
        <v>0</v>
      </c>
      <c r="F6" s="36"/>
    </row>
    <row r="7" spans="1:6" ht="15.75" customHeight="1">
      <c r="A7" s="46" t="s">
        <v>80</v>
      </c>
      <c r="B7" s="54">
        <v>7484</v>
      </c>
      <c r="C7" s="54">
        <v>3842</v>
      </c>
      <c r="D7" s="54">
        <v>3640</v>
      </c>
      <c r="E7" s="56">
        <v>2</v>
      </c>
      <c r="F7" s="36"/>
    </row>
    <row r="8" spans="1:6" ht="15.75" customHeight="1">
      <c r="A8" s="46" t="s">
        <v>81</v>
      </c>
      <c r="B8" s="54">
        <v>3265</v>
      </c>
      <c r="C8" s="54">
        <v>1711</v>
      </c>
      <c r="D8" s="54">
        <v>1554</v>
      </c>
      <c r="E8" s="56">
        <v>0</v>
      </c>
      <c r="F8" s="36"/>
    </row>
    <row r="9" spans="1:6" ht="15.75" customHeight="1">
      <c r="A9" s="46" t="s">
        <v>82</v>
      </c>
      <c r="B9" s="54">
        <v>8019</v>
      </c>
      <c r="C9" s="54">
        <v>4024</v>
      </c>
      <c r="D9" s="54">
        <v>3995</v>
      </c>
      <c r="E9" s="56">
        <v>0</v>
      </c>
      <c r="F9" s="36"/>
    </row>
    <row r="10" spans="1:6" ht="15.75" customHeight="1">
      <c r="A10" s="46" t="s">
        <v>83</v>
      </c>
      <c r="B10" s="54">
        <v>17904</v>
      </c>
      <c r="C10" s="54">
        <v>9084</v>
      </c>
      <c r="D10" s="54">
        <v>8819</v>
      </c>
      <c r="E10" s="56">
        <v>1</v>
      </c>
      <c r="F10" s="36"/>
    </row>
    <row r="11" spans="1:6" ht="15.75" customHeight="1">
      <c r="A11" s="46" t="s">
        <v>84</v>
      </c>
      <c r="B11" s="54">
        <v>76134</v>
      </c>
      <c r="C11" s="54">
        <v>38622</v>
      </c>
      <c r="D11" s="54">
        <v>37505</v>
      </c>
      <c r="E11" s="56">
        <v>7</v>
      </c>
      <c r="F11" s="36"/>
    </row>
    <row r="12" spans="1:6" ht="15.75" customHeight="1">
      <c r="A12" s="46" t="s">
        <v>85</v>
      </c>
      <c r="B12" s="54">
        <v>10072</v>
      </c>
      <c r="C12" s="54">
        <v>5082</v>
      </c>
      <c r="D12" s="54">
        <v>4989</v>
      </c>
      <c r="E12" s="56">
        <v>1</v>
      </c>
      <c r="F12" s="36"/>
    </row>
    <row r="13" spans="1:6" ht="15.75" customHeight="1">
      <c r="A13" s="46" t="s">
        <v>86</v>
      </c>
      <c r="B13" s="54">
        <v>11837</v>
      </c>
      <c r="C13" s="54">
        <v>5950</v>
      </c>
      <c r="D13" s="54">
        <v>5886</v>
      </c>
      <c r="E13" s="56">
        <v>1</v>
      </c>
      <c r="F13" s="36"/>
    </row>
    <row r="14" spans="1:6" ht="15.75" customHeight="1">
      <c r="A14" s="46" t="s">
        <v>87</v>
      </c>
      <c r="B14" s="54">
        <v>4838</v>
      </c>
      <c r="C14" s="54">
        <v>2459</v>
      </c>
      <c r="D14" s="54">
        <v>2379</v>
      </c>
      <c r="E14" s="56">
        <v>0</v>
      </c>
      <c r="F14" s="36"/>
    </row>
    <row r="15" spans="1:6" ht="15.75" customHeight="1">
      <c r="A15" s="46" t="s">
        <v>88</v>
      </c>
      <c r="B15" s="54">
        <v>16115</v>
      </c>
      <c r="C15" s="54">
        <v>8172</v>
      </c>
      <c r="D15" s="54">
        <v>7940</v>
      </c>
      <c r="E15" s="56">
        <v>3</v>
      </c>
      <c r="F15" s="36"/>
    </row>
    <row r="16" spans="1:6" ht="15.75" customHeight="1">
      <c r="A16" s="46" t="s">
        <v>89</v>
      </c>
      <c r="B16" s="54">
        <v>10405</v>
      </c>
      <c r="C16" s="54">
        <v>5314</v>
      </c>
      <c r="D16" s="54">
        <v>5091</v>
      </c>
      <c r="E16" s="56">
        <v>0</v>
      </c>
      <c r="F16" s="36"/>
    </row>
    <row r="17" spans="1:6" ht="15.75" customHeight="1">
      <c r="A17" s="46" t="s">
        <v>90</v>
      </c>
      <c r="B17" s="54">
        <v>3779</v>
      </c>
      <c r="C17" s="54">
        <v>1865</v>
      </c>
      <c r="D17" s="54">
        <v>1914</v>
      </c>
      <c r="E17" s="56">
        <v>0</v>
      </c>
      <c r="F17" s="36"/>
    </row>
    <row r="18" spans="1:6" ht="15.75" customHeight="1">
      <c r="A18" s="46" t="s">
        <v>91</v>
      </c>
      <c r="B18" s="54">
        <v>8956</v>
      </c>
      <c r="C18" s="54">
        <v>4551</v>
      </c>
      <c r="D18" s="54">
        <v>4405</v>
      </c>
      <c r="E18" s="56">
        <v>0</v>
      </c>
      <c r="F18" s="36"/>
    </row>
    <row r="19" spans="1:6" ht="15.75" customHeight="1">
      <c r="A19" s="46" t="s">
        <v>92</v>
      </c>
      <c r="B19" s="54">
        <v>1023</v>
      </c>
      <c r="C19" s="56">
        <v>521</v>
      </c>
      <c r="D19" s="56">
        <v>502</v>
      </c>
      <c r="E19" s="56">
        <v>0</v>
      </c>
      <c r="F19" s="36"/>
    </row>
    <row r="20" spans="1:6" ht="15.75" customHeight="1">
      <c r="A20" s="61" t="s">
        <v>93</v>
      </c>
      <c r="B20" s="57">
        <v>1540</v>
      </c>
      <c r="C20" s="58">
        <v>768</v>
      </c>
      <c r="D20" s="58">
        <v>772</v>
      </c>
      <c r="E20" s="58">
        <v>0</v>
      </c>
      <c r="F20" s="36"/>
    </row>
    <row r="21" spans="1:6">
      <c r="A21" s="38" t="s">
        <v>60</v>
      </c>
    </row>
    <row r="22" spans="1:6" ht="15.75" customHeight="1">
      <c r="A22" s="25" t="s">
        <v>62</v>
      </c>
    </row>
  </sheetData>
  <pageMargins left="0.7" right="0.7" top="0.75" bottom="0.75" header="0.3" footer="0.3"/>
  <pageSetup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19"/>
  <sheetViews>
    <sheetView showGridLines="0" workbookViewId="0">
      <selection sqref="A1:F1"/>
    </sheetView>
  </sheetViews>
  <sheetFormatPr defaultColWidth="11.42578125" defaultRowHeight="15"/>
  <cols>
    <col min="1" max="1" width="20.85546875" customWidth="1"/>
    <col min="2" max="2" width="8.42578125" customWidth="1"/>
    <col min="3" max="6" width="13.42578125" customWidth="1"/>
  </cols>
  <sheetData>
    <row r="1" spans="1:6" ht="18" customHeight="1">
      <c r="A1" s="24" t="s">
        <v>94</v>
      </c>
      <c r="B1" s="24"/>
      <c r="C1" s="24"/>
      <c r="D1" s="24"/>
      <c r="E1" s="24"/>
      <c r="F1" s="24"/>
    </row>
    <row r="2" spans="1:6" ht="15.75" customHeight="1">
      <c r="B2" s="60"/>
      <c r="C2" s="60"/>
      <c r="D2" s="60"/>
      <c r="E2" s="60"/>
    </row>
    <row r="3" spans="1:6" ht="15.75" customHeight="1">
      <c r="A3" s="75"/>
      <c r="B3" s="77" t="s">
        <v>64</v>
      </c>
      <c r="C3" s="62" t="s">
        <v>55</v>
      </c>
      <c r="D3" s="78" t="s">
        <v>57</v>
      </c>
      <c r="E3" s="78" t="s">
        <v>58</v>
      </c>
      <c r="F3" s="78" t="s">
        <v>59</v>
      </c>
    </row>
    <row r="4" spans="1:6" ht="15.75" customHeight="1">
      <c r="A4" s="76" t="s">
        <v>56</v>
      </c>
      <c r="B4" s="42">
        <v>189310</v>
      </c>
      <c r="C4" s="63">
        <v>100</v>
      </c>
      <c r="D4" s="42">
        <v>96011</v>
      </c>
      <c r="E4" s="42">
        <v>93284</v>
      </c>
      <c r="F4" s="42">
        <v>15</v>
      </c>
    </row>
    <row r="5" spans="1:6" ht="15.75" customHeight="1">
      <c r="A5" s="67" t="s">
        <v>95</v>
      </c>
      <c r="B5" s="73">
        <v>15661</v>
      </c>
      <c r="C5" s="64">
        <v>8.3000000000000007</v>
      </c>
      <c r="D5" s="73">
        <v>8012</v>
      </c>
      <c r="E5" s="73">
        <v>7649</v>
      </c>
      <c r="F5" s="73">
        <v>0</v>
      </c>
    </row>
    <row r="6" spans="1:6" ht="15.75" customHeight="1">
      <c r="A6" s="67" t="s">
        <v>96</v>
      </c>
      <c r="B6" s="73">
        <v>14642</v>
      </c>
      <c r="C6" s="64">
        <v>7.7</v>
      </c>
      <c r="D6" s="73">
        <v>7576</v>
      </c>
      <c r="E6" s="73">
        <v>7066</v>
      </c>
      <c r="F6" s="73">
        <v>0</v>
      </c>
    </row>
    <row r="7" spans="1:6" ht="15.75" customHeight="1">
      <c r="A7" s="67" t="s">
        <v>97</v>
      </c>
      <c r="B7" s="73">
        <v>17044</v>
      </c>
      <c r="C7" s="64">
        <v>9</v>
      </c>
      <c r="D7" s="73">
        <v>8704</v>
      </c>
      <c r="E7" s="73">
        <v>8338</v>
      </c>
      <c r="F7" s="73">
        <v>2</v>
      </c>
    </row>
    <row r="8" spans="1:6" ht="15.75" customHeight="1">
      <c r="A8" s="67" t="s">
        <v>98</v>
      </c>
      <c r="B8" s="73">
        <v>16239</v>
      </c>
      <c r="C8" s="65">
        <v>8.6</v>
      </c>
      <c r="D8" s="73">
        <v>8256</v>
      </c>
      <c r="E8" s="73">
        <v>7983</v>
      </c>
      <c r="F8" s="73">
        <v>0</v>
      </c>
    </row>
    <row r="9" spans="1:6" ht="15.75" customHeight="1">
      <c r="A9" s="67" t="s">
        <v>99</v>
      </c>
      <c r="B9" s="73">
        <v>16522</v>
      </c>
      <c r="C9" s="65">
        <v>8.6999999999999993</v>
      </c>
      <c r="D9" s="73">
        <v>8424</v>
      </c>
      <c r="E9" s="73">
        <v>8096</v>
      </c>
      <c r="F9" s="73">
        <v>2</v>
      </c>
    </row>
    <row r="10" spans="1:6" ht="15.75" customHeight="1">
      <c r="A10" s="67" t="s">
        <v>100</v>
      </c>
      <c r="B10" s="73">
        <v>15785</v>
      </c>
      <c r="C10" s="65">
        <v>8.3000000000000007</v>
      </c>
      <c r="D10" s="73">
        <v>7972</v>
      </c>
      <c r="E10" s="73">
        <v>7813</v>
      </c>
      <c r="F10" s="73">
        <v>0</v>
      </c>
    </row>
    <row r="11" spans="1:6" ht="15.75" customHeight="1">
      <c r="A11" s="67" t="s">
        <v>101</v>
      </c>
      <c r="B11" s="73">
        <v>15677</v>
      </c>
      <c r="C11" s="65">
        <v>8.3000000000000007</v>
      </c>
      <c r="D11" s="73">
        <v>7938</v>
      </c>
      <c r="E11" s="73">
        <v>7735</v>
      </c>
      <c r="F11" s="73">
        <v>4</v>
      </c>
    </row>
    <row r="12" spans="1:6" ht="15.75" customHeight="1">
      <c r="A12" s="72" t="s">
        <v>102</v>
      </c>
      <c r="B12" s="73">
        <v>15622</v>
      </c>
      <c r="C12" s="65">
        <v>8.3000000000000007</v>
      </c>
      <c r="D12" s="73">
        <v>7876</v>
      </c>
      <c r="E12" s="73">
        <v>7744</v>
      </c>
      <c r="F12" s="73">
        <v>2</v>
      </c>
    </row>
    <row r="13" spans="1:6" ht="15.75" customHeight="1">
      <c r="A13" s="72" t="s">
        <v>103</v>
      </c>
      <c r="B13" s="73">
        <v>15690</v>
      </c>
      <c r="C13" s="65">
        <v>8.3000000000000007</v>
      </c>
      <c r="D13" s="73">
        <v>7892</v>
      </c>
      <c r="E13" s="73">
        <v>7796</v>
      </c>
      <c r="F13" s="73">
        <v>2</v>
      </c>
    </row>
    <row r="14" spans="1:6" ht="15.75" customHeight="1">
      <c r="A14" s="72" t="s">
        <v>104</v>
      </c>
      <c r="B14" s="73">
        <v>15231</v>
      </c>
      <c r="C14" s="65">
        <v>8</v>
      </c>
      <c r="D14" s="73">
        <v>7658</v>
      </c>
      <c r="E14" s="73">
        <v>7572</v>
      </c>
      <c r="F14" s="73">
        <v>1</v>
      </c>
    </row>
    <row r="15" spans="1:6" ht="15.75" customHeight="1">
      <c r="A15" s="72" t="s">
        <v>105</v>
      </c>
      <c r="B15" s="73">
        <v>15228</v>
      </c>
      <c r="C15" s="65">
        <v>8</v>
      </c>
      <c r="D15" s="73">
        <v>7628</v>
      </c>
      <c r="E15" s="73">
        <v>7600</v>
      </c>
      <c r="F15" s="73">
        <v>0</v>
      </c>
    </row>
    <row r="16" spans="1:6" ht="15.75" customHeight="1">
      <c r="A16" s="68" t="s">
        <v>106</v>
      </c>
      <c r="B16" s="69">
        <v>15969</v>
      </c>
      <c r="C16" s="66">
        <v>8.4</v>
      </c>
      <c r="D16" s="69">
        <v>8075</v>
      </c>
      <c r="E16" s="69">
        <v>7892</v>
      </c>
      <c r="F16" s="69">
        <v>2</v>
      </c>
    </row>
    <row r="17" spans="1:6" ht="15.75" customHeight="1">
      <c r="A17" s="70" t="s">
        <v>60</v>
      </c>
      <c r="B17" s="73"/>
      <c r="C17" s="74"/>
      <c r="D17" s="74"/>
      <c r="E17" s="74"/>
      <c r="F17" s="36"/>
    </row>
    <row r="18" spans="1:6" ht="15.75" customHeight="1">
      <c r="A18" s="71" t="s">
        <v>62</v>
      </c>
      <c r="B18" s="73"/>
      <c r="C18" s="74"/>
      <c r="D18" s="74"/>
      <c r="E18" s="74"/>
      <c r="F18" s="36"/>
    </row>
    <row r="19" spans="1:6">
      <c r="A19" s="25"/>
    </row>
  </sheetData>
  <pageMargins left="0.7" right="0.7" top="0.75" bottom="0.75" header="0.3" footer="0.3"/>
  <pageSetup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22"/>
  <sheetViews>
    <sheetView showGridLines="0" zoomScaleNormal="100" workbookViewId="0"/>
  </sheetViews>
  <sheetFormatPr defaultColWidth="11.42578125" defaultRowHeight="15"/>
  <cols>
    <col min="1" max="1" width="19.42578125" customWidth="1"/>
    <col min="2" max="2" width="18.7109375" customWidth="1"/>
    <col min="3" max="3" width="19" customWidth="1"/>
    <col min="4" max="4" width="11.85546875" customWidth="1"/>
  </cols>
  <sheetData>
    <row r="1" spans="1:4" ht="18" customHeight="1">
      <c r="A1" s="82" t="s">
        <v>107</v>
      </c>
      <c r="B1" s="24"/>
      <c r="C1" s="24"/>
    </row>
    <row r="2" spans="1:4" ht="15.75" customHeight="1">
      <c r="A2" s="83"/>
      <c r="B2" s="83"/>
      <c r="C2" s="83"/>
    </row>
    <row r="3" spans="1:4" ht="33" customHeight="1">
      <c r="A3" s="85" t="s">
        <v>108</v>
      </c>
      <c r="B3" s="86" t="s">
        <v>54</v>
      </c>
      <c r="C3" s="90" t="s">
        <v>55</v>
      </c>
    </row>
    <row r="4" spans="1:4" ht="15.75" customHeight="1">
      <c r="A4" s="84" t="s">
        <v>109</v>
      </c>
      <c r="B4" s="89">
        <v>68482</v>
      </c>
      <c r="C4" s="79">
        <v>100</v>
      </c>
      <c r="D4" s="36"/>
    </row>
    <row r="5" spans="1:4" ht="15.75" customHeight="1">
      <c r="A5" s="27" t="s">
        <v>78</v>
      </c>
      <c r="B5" s="87">
        <v>1249</v>
      </c>
      <c r="C5" s="80">
        <v>1.8</v>
      </c>
      <c r="D5" s="36"/>
    </row>
    <row r="6" spans="1:4" ht="15.75" customHeight="1">
      <c r="A6" s="27" t="s">
        <v>79</v>
      </c>
      <c r="B6" s="87">
        <v>1270</v>
      </c>
      <c r="C6" s="80">
        <v>1.9</v>
      </c>
      <c r="D6" s="36"/>
    </row>
    <row r="7" spans="1:4" ht="15.75" customHeight="1">
      <c r="A7" s="27" t="s">
        <v>80</v>
      </c>
      <c r="B7" s="87">
        <v>2137</v>
      </c>
      <c r="C7" s="80">
        <v>3.1</v>
      </c>
      <c r="D7" s="36"/>
    </row>
    <row r="8" spans="1:4" ht="15.75" customHeight="1">
      <c r="A8" s="27" t="s">
        <v>81</v>
      </c>
      <c r="B8" s="87">
        <v>858</v>
      </c>
      <c r="C8" s="80">
        <v>1.3</v>
      </c>
      <c r="D8" s="36"/>
    </row>
    <row r="9" spans="1:4" ht="15.75" customHeight="1">
      <c r="A9" s="27" t="s">
        <v>82</v>
      </c>
      <c r="B9" s="87">
        <v>2187</v>
      </c>
      <c r="C9" s="80">
        <v>3.2</v>
      </c>
      <c r="D9" s="36"/>
    </row>
    <row r="10" spans="1:4" ht="15.75" customHeight="1">
      <c r="A10" s="27" t="s">
        <v>83</v>
      </c>
      <c r="B10" s="87">
        <v>7006</v>
      </c>
      <c r="C10" s="80">
        <v>10.199999999999999</v>
      </c>
      <c r="D10" s="36"/>
    </row>
    <row r="11" spans="1:4" ht="15.75" customHeight="1">
      <c r="A11" s="27" t="s">
        <v>84</v>
      </c>
      <c r="B11" s="87">
        <v>30769</v>
      </c>
      <c r="C11" s="80">
        <v>44.9</v>
      </c>
      <c r="D11" s="36"/>
    </row>
    <row r="12" spans="1:4" ht="15.75" customHeight="1">
      <c r="A12" s="27" t="s">
        <v>85</v>
      </c>
      <c r="B12" s="87">
        <v>3010</v>
      </c>
      <c r="C12" s="80">
        <v>4.4000000000000004</v>
      </c>
      <c r="D12" s="36"/>
    </row>
    <row r="13" spans="1:4" ht="15.75" customHeight="1">
      <c r="A13" s="27" t="s">
        <v>86</v>
      </c>
      <c r="B13" s="87">
        <v>3472</v>
      </c>
      <c r="C13" s="80">
        <v>5.0999999999999996</v>
      </c>
      <c r="D13" s="36"/>
    </row>
    <row r="14" spans="1:4" ht="15.75" customHeight="1">
      <c r="A14" s="27" t="s">
        <v>87</v>
      </c>
      <c r="B14" s="87">
        <v>1633</v>
      </c>
      <c r="C14" s="80">
        <v>2.4</v>
      </c>
      <c r="D14" s="36"/>
    </row>
    <row r="15" spans="1:4" ht="15.75" customHeight="1">
      <c r="A15" s="27" t="s">
        <v>88</v>
      </c>
      <c r="B15" s="87">
        <v>6399</v>
      </c>
      <c r="C15" s="80">
        <v>9.3000000000000007</v>
      </c>
      <c r="D15" s="36"/>
    </row>
    <row r="16" spans="1:4" ht="15.75" customHeight="1">
      <c r="A16" s="27" t="s">
        <v>89</v>
      </c>
      <c r="B16" s="87">
        <v>3494</v>
      </c>
      <c r="C16" s="80">
        <v>5.0999999999999996</v>
      </c>
      <c r="D16" s="36"/>
    </row>
    <row r="17" spans="1:4" ht="15.75" customHeight="1">
      <c r="A17" s="27" t="s">
        <v>90</v>
      </c>
      <c r="B17" s="87">
        <v>1234</v>
      </c>
      <c r="C17" s="80">
        <v>1.8</v>
      </c>
      <c r="D17" s="36"/>
    </row>
    <row r="18" spans="1:4" ht="15.75" customHeight="1">
      <c r="A18" s="27" t="s">
        <v>91</v>
      </c>
      <c r="B18" s="87">
        <v>2869</v>
      </c>
      <c r="C18" s="80">
        <v>4.2</v>
      </c>
      <c r="D18" s="36"/>
    </row>
    <row r="19" spans="1:4" ht="15.75" customHeight="1">
      <c r="A19" s="27" t="s">
        <v>92</v>
      </c>
      <c r="B19" s="87">
        <v>326</v>
      </c>
      <c r="C19" s="80">
        <v>0.5</v>
      </c>
      <c r="D19" s="36"/>
    </row>
    <row r="20" spans="1:4" ht="15.75" customHeight="1">
      <c r="A20" s="28" t="s">
        <v>93</v>
      </c>
      <c r="B20" s="88">
        <v>569</v>
      </c>
      <c r="C20" s="81">
        <v>0.8</v>
      </c>
      <c r="D20" s="36"/>
    </row>
    <row r="21" spans="1:4" ht="15.75" customHeight="1">
      <c r="A21" s="38" t="s">
        <v>60</v>
      </c>
      <c r="B21" s="27"/>
      <c r="C21" s="27"/>
    </row>
    <row r="22" spans="1:4" ht="15.75" customHeight="1">
      <c r="A22" s="25" t="s">
        <v>62</v>
      </c>
    </row>
  </sheetData>
  <pageMargins left="0.7" right="0.7" top="0.75" bottom="0.75" header="0.3" footer="0.3"/>
  <pageSetup paperSize="9" orientation="portrait" horizontalDpi="300" verticalDpi="30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19"/>
  <sheetViews>
    <sheetView showGridLines="0" workbookViewId="0">
      <selection sqref="A1:F1"/>
    </sheetView>
  </sheetViews>
  <sheetFormatPr defaultColWidth="11.42578125" defaultRowHeight="15"/>
  <cols>
    <col min="1" max="1" width="20.85546875" customWidth="1"/>
    <col min="2" max="2" width="12" customWidth="1"/>
    <col min="3" max="3" width="12.42578125" customWidth="1"/>
    <col min="4" max="4" width="8.85546875" customWidth="1"/>
    <col min="5" max="5" width="14.42578125" customWidth="1"/>
    <col min="6" max="6" width="11.85546875" customWidth="1"/>
  </cols>
  <sheetData>
    <row r="1" spans="1:6" ht="18" customHeight="1">
      <c r="A1" s="82" t="s">
        <v>110</v>
      </c>
      <c r="B1" s="82"/>
      <c r="C1" s="82"/>
      <c r="D1" s="82"/>
      <c r="E1" s="82"/>
      <c r="F1" s="82"/>
    </row>
    <row r="2" spans="1:6" ht="15.75" customHeight="1">
      <c r="B2" s="60"/>
      <c r="C2" s="60"/>
      <c r="D2" s="60"/>
      <c r="E2" s="60"/>
    </row>
    <row r="3" spans="1:6" ht="15.75" customHeight="1">
      <c r="A3" s="75"/>
      <c r="B3" s="99" t="s">
        <v>54</v>
      </c>
      <c r="C3" s="98" t="s">
        <v>55</v>
      </c>
      <c r="D3" s="91"/>
      <c r="E3" s="91"/>
      <c r="F3" s="100"/>
    </row>
    <row r="4" spans="1:6" ht="15.75" customHeight="1">
      <c r="A4" s="76" t="s">
        <v>109</v>
      </c>
      <c r="B4" s="96">
        <v>68482</v>
      </c>
      <c r="C4" s="93">
        <v>100</v>
      </c>
      <c r="D4" s="92"/>
      <c r="E4" s="92"/>
      <c r="F4" s="36"/>
    </row>
    <row r="5" spans="1:6" ht="15.75" customHeight="1">
      <c r="A5" s="67" t="s">
        <v>95</v>
      </c>
      <c r="B5" s="92">
        <v>6912</v>
      </c>
      <c r="C5" s="94">
        <v>10.1</v>
      </c>
      <c r="D5" s="92"/>
      <c r="E5" s="92"/>
      <c r="F5" s="36"/>
    </row>
    <row r="6" spans="1:6" ht="15.75" customHeight="1">
      <c r="A6" s="67" t="s">
        <v>96</v>
      </c>
      <c r="B6" s="92">
        <v>7044</v>
      </c>
      <c r="C6" s="94">
        <v>10.3</v>
      </c>
      <c r="D6" s="92"/>
      <c r="E6" s="92"/>
      <c r="F6" s="36"/>
    </row>
    <row r="7" spans="1:6" ht="15.75" customHeight="1">
      <c r="A7" s="67" t="s">
        <v>97</v>
      </c>
      <c r="B7" s="92">
        <v>6264</v>
      </c>
      <c r="C7" s="94">
        <v>9.1</v>
      </c>
      <c r="D7" s="92"/>
      <c r="E7" s="92"/>
      <c r="F7" s="36"/>
    </row>
    <row r="8" spans="1:6" ht="15.75" customHeight="1">
      <c r="A8" s="67" t="s">
        <v>98</v>
      </c>
      <c r="B8" s="92">
        <v>5602</v>
      </c>
      <c r="C8" s="74">
        <v>8.1999999999999993</v>
      </c>
      <c r="D8" s="92"/>
      <c r="E8" s="92"/>
      <c r="F8" s="36"/>
    </row>
    <row r="9" spans="1:6" ht="15.75" customHeight="1">
      <c r="A9" s="67" t="s">
        <v>99</v>
      </c>
      <c r="B9" s="92">
        <v>5292</v>
      </c>
      <c r="C9" s="74">
        <v>7.7</v>
      </c>
      <c r="D9" s="92"/>
      <c r="E9" s="92"/>
      <c r="F9" s="36"/>
    </row>
    <row r="10" spans="1:6" ht="15.75" customHeight="1">
      <c r="A10" s="67" t="s">
        <v>100</v>
      </c>
      <c r="B10" s="92">
        <v>3844</v>
      </c>
      <c r="C10" s="74">
        <v>5.6</v>
      </c>
      <c r="D10" s="92"/>
      <c r="E10" s="92"/>
      <c r="F10" s="36"/>
    </row>
    <row r="11" spans="1:6" ht="15.75" customHeight="1">
      <c r="A11" s="67" t="s">
        <v>101</v>
      </c>
      <c r="B11" s="92">
        <v>4064</v>
      </c>
      <c r="C11" s="74">
        <v>5.9</v>
      </c>
      <c r="D11" s="92"/>
      <c r="E11" s="92"/>
      <c r="F11" s="36"/>
    </row>
    <row r="12" spans="1:6" ht="15.75" customHeight="1">
      <c r="A12" s="72" t="s">
        <v>102</v>
      </c>
      <c r="B12" s="92">
        <v>4190</v>
      </c>
      <c r="C12" s="74">
        <v>6.1</v>
      </c>
      <c r="D12" s="92"/>
      <c r="E12" s="92"/>
      <c r="F12" s="36"/>
    </row>
    <row r="13" spans="1:6" ht="15.75" customHeight="1">
      <c r="A13" s="72" t="s">
        <v>103</v>
      </c>
      <c r="B13" s="92">
        <v>4977</v>
      </c>
      <c r="C13" s="74">
        <v>7.3</v>
      </c>
      <c r="D13" s="92"/>
      <c r="E13" s="92"/>
      <c r="F13" s="36"/>
    </row>
    <row r="14" spans="1:6" ht="15.75" customHeight="1">
      <c r="A14" s="72" t="s">
        <v>104</v>
      </c>
      <c r="B14" s="92">
        <v>6090</v>
      </c>
      <c r="C14" s="74">
        <v>8.9</v>
      </c>
      <c r="D14" s="92"/>
      <c r="E14" s="92"/>
      <c r="F14" s="36"/>
    </row>
    <row r="15" spans="1:6" ht="15.75" customHeight="1">
      <c r="A15" s="72" t="s">
        <v>105</v>
      </c>
      <c r="B15" s="92">
        <v>7350</v>
      </c>
      <c r="C15" s="74">
        <v>10.7</v>
      </c>
      <c r="D15" s="92"/>
      <c r="E15" s="92"/>
      <c r="F15" s="36"/>
    </row>
    <row r="16" spans="1:6" ht="15.75" customHeight="1">
      <c r="A16" s="68" t="s">
        <v>106</v>
      </c>
      <c r="B16" s="97">
        <v>6853</v>
      </c>
      <c r="C16" s="95">
        <v>10</v>
      </c>
      <c r="D16" s="92"/>
      <c r="E16" s="92"/>
      <c r="F16" s="36"/>
    </row>
    <row r="17" spans="1:6" ht="15.75" customHeight="1">
      <c r="A17" s="70" t="s">
        <v>60</v>
      </c>
      <c r="B17" s="73"/>
      <c r="C17" s="74"/>
      <c r="D17" s="74"/>
      <c r="E17" s="74"/>
      <c r="F17" s="36"/>
    </row>
    <row r="18" spans="1:6" ht="15.75" customHeight="1">
      <c r="A18" s="71" t="s">
        <v>62</v>
      </c>
      <c r="B18" s="73"/>
      <c r="C18" s="74"/>
      <c r="D18" s="74"/>
      <c r="E18" s="74"/>
      <c r="F18" s="36"/>
    </row>
    <row r="19" spans="1:6">
      <c r="A19" s="25"/>
    </row>
  </sheetData>
  <pageMargins left="0.7" right="0.7" top="0.75" bottom="0.75" header="0.3" footer="0.3"/>
  <pageSetup orientation="portrai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C11"/>
  <sheetViews>
    <sheetView showGridLines="0" workbookViewId="0">
      <selection activeCell="E7" sqref="E7"/>
    </sheetView>
  </sheetViews>
  <sheetFormatPr defaultColWidth="11.42578125" defaultRowHeight="15"/>
  <cols>
    <col min="1" max="1" width="22.140625" customWidth="1"/>
    <col min="2" max="2" width="12.140625" customWidth="1"/>
    <col min="3" max="3" width="15.140625" customWidth="1"/>
  </cols>
  <sheetData>
    <row r="1" spans="1:3" ht="18" customHeight="1">
      <c r="A1" s="24" t="s">
        <v>111</v>
      </c>
      <c r="B1" s="102"/>
      <c r="C1" s="103"/>
    </row>
    <row r="2" spans="1:3" ht="15.75" customHeight="1">
      <c r="B2" s="27"/>
      <c r="C2" s="50"/>
    </row>
    <row r="3" spans="1:3" ht="15.75" customHeight="1">
      <c r="A3" s="105"/>
      <c r="B3" s="106" t="s">
        <v>54</v>
      </c>
      <c r="C3" s="106" t="s">
        <v>55</v>
      </c>
    </row>
    <row r="4" spans="1:3" ht="15.75" customHeight="1">
      <c r="A4" s="49" t="s">
        <v>56</v>
      </c>
      <c r="B4" s="108">
        <v>8917</v>
      </c>
      <c r="C4" s="109">
        <v>100</v>
      </c>
    </row>
    <row r="5" spans="1:3" ht="15.75" customHeight="1">
      <c r="A5" s="104" t="s">
        <v>112</v>
      </c>
      <c r="B5" s="110">
        <v>7908</v>
      </c>
      <c r="C5" s="111">
        <v>88.7</v>
      </c>
    </row>
    <row r="6" spans="1:3" ht="15.75" customHeight="1">
      <c r="A6" s="104" t="s">
        <v>113</v>
      </c>
      <c r="B6" s="110">
        <v>464</v>
      </c>
      <c r="C6" s="111">
        <v>5.2</v>
      </c>
    </row>
    <row r="7" spans="1:3" ht="15.75" customHeight="1">
      <c r="A7" s="104" t="s">
        <v>114</v>
      </c>
      <c r="B7" s="110">
        <v>545</v>
      </c>
      <c r="C7" s="111">
        <v>6.1</v>
      </c>
    </row>
    <row r="8" spans="1:3" ht="15.75" customHeight="1">
      <c r="A8" s="107" t="s">
        <v>115</v>
      </c>
      <c r="B8" s="101">
        <v>0</v>
      </c>
      <c r="C8" s="112">
        <v>0</v>
      </c>
    </row>
    <row r="9" spans="1:3">
      <c r="A9" s="38" t="s">
        <v>60</v>
      </c>
    </row>
    <row r="10" spans="1:3">
      <c r="A10" s="39" t="s">
        <v>61</v>
      </c>
    </row>
    <row r="11" spans="1:3" ht="15.75" customHeight="1">
      <c r="A11" s="25" t="s">
        <v>62</v>
      </c>
    </row>
  </sheetData>
  <pageMargins left="0.7" right="0.7" top="0.75" bottom="0.75" header="0.3" footer="0.3"/>
  <pageSetup paperSize="9" orientation="portrait" horizontalDpi="300" verticalDpi="300"/>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Alejandro Henríquez Rodríguez</dc:creator>
  <cp:keywords/>
  <dc:description/>
  <cp:lastModifiedBy>Lorena Diaz Gonzalez</cp:lastModifiedBy>
  <cp:revision/>
  <dcterms:created xsi:type="dcterms:W3CDTF">2022-01-13T15:36:39Z</dcterms:created>
  <dcterms:modified xsi:type="dcterms:W3CDTF">2024-03-19T12:59:35Z</dcterms:modified>
  <cp:category/>
  <cp:contentStatus/>
</cp:coreProperties>
</file>